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Voluntary Sector Forum 2012\October 15\Workstreams + Charters\"/>
    </mc:Choice>
  </mc:AlternateContent>
  <bookViews>
    <workbookView xWindow="0" yWindow="0" windowWidth="20490" windowHeight="7755" tabRatio="802" firstSheet="1" activeTab="6"/>
  </bookViews>
  <sheets>
    <sheet name="Instructions" sheetId="14" r:id="rId1"/>
    <sheet name="1. charter" sheetId="2" r:id="rId2"/>
    <sheet name="Workstream schedule" sheetId="19" r:id="rId3"/>
    <sheet name="3. risks &amp; issues log" sheetId="11" r:id="rId4"/>
    <sheet name="4. key performance indicators" sheetId="7" r:id="rId5"/>
    <sheet name="5. Finance template" sheetId="22" r:id="rId6"/>
    <sheet name="6. Finance details" sheetId="23" r:id="rId7"/>
  </sheets>
  <externalReferences>
    <externalReference r:id="rId8"/>
    <externalReference r:id="rId9"/>
    <externalReference r:id="rId10"/>
    <externalReference r:id="rId11"/>
    <externalReference r:id="rId12"/>
  </externalReferences>
  <definedNames>
    <definedName name="_xlnm._FilterDatabase" localSheetId="3" hidden="1">'3. risks &amp; issues log'!$A$6:$O$6</definedName>
    <definedName name="Care" localSheetId="3">#REF!</definedName>
    <definedName name="Care" localSheetId="4">#REF!</definedName>
    <definedName name="Care" localSheetId="5">#REF!</definedName>
    <definedName name="Care">#REF!</definedName>
    <definedName name="CarePathway" localSheetId="3">#REF!</definedName>
    <definedName name="CarePathway" localSheetId="4">#REF!</definedName>
    <definedName name="CarePathway" localSheetId="5">#REF!</definedName>
    <definedName name="CarePathway">#REF!</definedName>
    <definedName name="CarePathwayISSF" localSheetId="3">#REF!</definedName>
    <definedName name="CarePathwayISSF" localSheetId="4">#REF!</definedName>
    <definedName name="CarePathwayISSF" localSheetId="5">#REF!</definedName>
    <definedName name="CarePathwayISSF">#REF!</definedName>
    <definedName name="Clinical" localSheetId="3">#REF!</definedName>
    <definedName name="Clinical" localSheetId="4">#REF!</definedName>
    <definedName name="Clinical" localSheetId="5">#REF!</definedName>
    <definedName name="Clinical">#REF!</definedName>
    <definedName name="ClinicalSupport" localSheetId="3">#REF!</definedName>
    <definedName name="ClinicalSupport" localSheetId="4">#REF!</definedName>
    <definedName name="ClinicalSupport" localSheetId="5">#REF!</definedName>
    <definedName name="ClinicalSupport">#REF!</definedName>
    <definedName name="Corporate" localSheetId="3">#REF!</definedName>
    <definedName name="Corporate" localSheetId="4">#REF!</definedName>
    <definedName name="Corporate" localSheetId="5">#REF!</definedName>
    <definedName name="Corporate">#REF!</definedName>
    <definedName name="CorporateSupport" localSheetId="3">#REF!</definedName>
    <definedName name="CorporateSupport" localSheetId="4">#REF!</definedName>
    <definedName name="CorporateSupport" localSheetId="5">#REF!</definedName>
    <definedName name="CorporateSupport">#REF!</definedName>
    <definedName name="DB">'[1]Data Entry'!$B$2:$W$10688</definedName>
    <definedName name="Escalate">'[2]Do not Delete'!$A$11:$A$12</definedName>
    <definedName name="Estate" localSheetId="3">#REF!</definedName>
    <definedName name="Estate" localSheetId="4">#REF!</definedName>
    <definedName name="Estate" localSheetId="5">#REF!</definedName>
    <definedName name="Estate">#REF!</definedName>
    <definedName name="EstateRationalisation" localSheetId="3">#REF!</definedName>
    <definedName name="EstateRationalisation" localSheetId="4">#REF!</definedName>
    <definedName name="EstateRationalisation" localSheetId="5">#REF!</definedName>
    <definedName name="EstateRationalisation">#REF!</definedName>
    <definedName name="Issue">'[2]Do not Delete'!$I$2:$I$18</definedName>
    <definedName name="List_Clinic1">[1]MASTER!$A$2:$A$271</definedName>
    <definedName name="List_Clinic2">[1]MASTER!$A$2:$A$271</definedName>
    <definedName name="List_Issue2">[1]Fields!$G$4:$G$81</definedName>
    <definedName name="List_Issues">[1]Fields!$G$4:$G$81</definedName>
    <definedName name="List_Month">[1]Fields!$D$16:$D$28</definedName>
    <definedName name="List_Speciality">[1]MASTER!$AD$2:$AD$13</definedName>
    <definedName name="List_Week">[1]Fields!$F$4:$F$56</definedName>
    <definedName name="List_Year">[1]Fields!$C$4:$C$12</definedName>
    <definedName name="List_Year2">[1]Fields!$M$3:$M$12</definedName>
    <definedName name="lookup_day">[3]Sheet2!$B$3:$C$9</definedName>
    <definedName name="Patient" localSheetId="3">#REF!</definedName>
    <definedName name="Patient" localSheetId="4">#REF!</definedName>
    <definedName name="Patient" localSheetId="5">#REF!</definedName>
    <definedName name="Patient">#REF!</definedName>
    <definedName name="PatientAdmin" localSheetId="3">#REF!</definedName>
    <definedName name="PatientAdmin" localSheetId="4">#REF!</definedName>
    <definedName name="PatientAdmin" localSheetId="5">#REF!</definedName>
    <definedName name="PatientAdmin">#REF!</definedName>
    <definedName name="_xlnm.Print_Area" localSheetId="1">'1. charter'!$B$1:$U$40</definedName>
    <definedName name="_xlnm.Print_Area" localSheetId="3">'3. risks &amp; issues log'!$A$1:$J$16</definedName>
    <definedName name="_xlnm.Print_Area" localSheetId="4">'4. key performance indicators'!$A$1:$U$37</definedName>
    <definedName name="_xlnm.Print_Area" localSheetId="6">'6. Finance details'!$A$1:$O$127</definedName>
    <definedName name="_xlnm.Print_Titles" localSheetId="3">'3. risks &amp; issues log'!$1:$6</definedName>
    <definedName name="Programme" localSheetId="4">#REF!</definedName>
    <definedName name="Programme" localSheetId="5">#REF!</definedName>
    <definedName name="Programme">#REF!</definedName>
    <definedName name="ProgrammeCarePathway" localSheetId="3">#REF!</definedName>
    <definedName name="ProgrammeCarePathway" localSheetId="4">#REF!</definedName>
    <definedName name="ProgrammeCarePathway" localSheetId="5">#REF!</definedName>
    <definedName name="ProgrammeCarePathway">#REF!</definedName>
    <definedName name="rag_rating">[3]Sheet2!$F$3:$F$7</definedName>
    <definedName name="RiskType" localSheetId="3">'3. risks &amp; issues log'!#REF!</definedName>
    <definedName name="RiskType" localSheetId="4">#REF!</definedName>
    <definedName name="RiskType" localSheetId="5">#REF!</definedName>
    <definedName name="RiskType">#REF!</definedName>
    <definedName name="Status">'[4]Do not Delete'!$K$2:$K$4</definedName>
    <definedName name="Strategic" localSheetId="3">#REF!</definedName>
    <definedName name="Strategic" localSheetId="4">#REF!</definedName>
    <definedName name="Strategic" localSheetId="5">#REF!</definedName>
    <definedName name="Strategic">#REF!</definedName>
    <definedName name="StrategicProgramme" localSheetId="3">#REF!</definedName>
    <definedName name="StrategicProgramme" localSheetId="4">#REF!</definedName>
    <definedName name="StrategicProgramme" localSheetId="5">#REF!</definedName>
    <definedName name="StrategicProgramme">#REF!</definedName>
    <definedName name="valuevx">42.314159</definedName>
  </definedNames>
  <calcPr calcId="152511"/>
</workbook>
</file>

<file path=xl/calcChain.xml><?xml version="1.0" encoding="utf-8"?>
<calcChain xmlns="http://schemas.openxmlformats.org/spreadsheetml/2006/main">
  <c r="E109" i="23" l="1"/>
  <c r="D109" i="23"/>
  <c r="D111" i="23" s="1"/>
  <c r="F107" i="23"/>
  <c r="G107" i="23" s="1"/>
  <c r="E104" i="23"/>
  <c r="D104" i="23"/>
  <c r="F102" i="23"/>
  <c r="G102" i="23" s="1"/>
  <c r="E96" i="23"/>
  <c r="D96" i="23"/>
  <c r="C96" i="23"/>
  <c r="E92" i="23"/>
  <c r="D92" i="23"/>
  <c r="C92" i="23"/>
  <c r="C98" i="23" s="1"/>
  <c r="E87" i="23"/>
  <c r="E98" i="23" s="1"/>
  <c r="D87" i="23"/>
  <c r="D98" i="23" s="1"/>
  <c r="C87" i="23"/>
  <c r="L81" i="23"/>
  <c r="K81" i="23"/>
  <c r="F75" i="23"/>
  <c r="E75" i="23"/>
  <c r="D75" i="23"/>
  <c r="C75" i="23"/>
  <c r="J75" i="23" s="1"/>
  <c r="J74" i="23"/>
  <c r="J73" i="23"/>
  <c r="J72" i="23"/>
  <c r="I71" i="23"/>
  <c r="I81" i="23" s="1"/>
  <c r="H71" i="23"/>
  <c r="H81" i="23" s="1"/>
  <c r="G71" i="23"/>
  <c r="G81" i="23" s="1"/>
  <c r="F71" i="23"/>
  <c r="E71" i="23"/>
  <c r="D71" i="23"/>
  <c r="C71" i="23"/>
  <c r="J70" i="23"/>
  <c r="J69" i="23"/>
  <c r="L64" i="23"/>
  <c r="K64" i="23"/>
  <c r="I59" i="23"/>
  <c r="H59" i="23"/>
  <c r="H64" i="23" s="1"/>
  <c r="D59" i="23"/>
  <c r="G58" i="23"/>
  <c r="G59" i="23" s="1"/>
  <c r="F47" i="23"/>
  <c r="F59" i="23" s="1"/>
  <c r="E47" i="23"/>
  <c r="E59" i="23" s="1"/>
  <c r="I43" i="23"/>
  <c r="H43" i="23"/>
  <c r="E43" i="23"/>
  <c r="D43" i="23"/>
  <c r="C43" i="23"/>
  <c r="C46" i="23" s="1"/>
  <c r="F42" i="23"/>
  <c r="F43" i="23" s="1"/>
  <c r="E42" i="23"/>
  <c r="G41" i="23"/>
  <c r="J41" i="23" s="1"/>
  <c r="G40" i="23"/>
  <c r="J40" i="23" s="1"/>
  <c r="J39" i="23"/>
  <c r="L34" i="23"/>
  <c r="K34" i="23"/>
  <c r="I30" i="23"/>
  <c r="H30" i="23"/>
  <c r="D30" i="23"/>
  <c r="C30" i="23"/>
  <c r="J29" i="23"/>
  <c r="G28" i="23"/>
  <c r="J28" i="23" s="1"/>
  <c r="J27" i="23"/>
  <c r="J26" i="23"/>
  <c r="J25" i="23"/>
  <c r="J24" i="23"/>
  <c r="J23" i="23"/>
  <c r="J22" i="23"/>
  <c r="J21" i="23"/>
  <c r="J20" i="23"/>
  <c r="J19" i="23"/>
  <c r="J18" i="23"/>
  <c r="F17" i="23"/>
  <c r="F30" i="23" s="1"/>
  <c r="E17" i="23"/>
  <c r="E30" i="23" s="1"/>
  <c r="J16" i="23"/>
  <c r="I13" i="23"/>
  <c r="H13" i="23"/>
  <c r="D13" i="23"/>
  <c r="C13" i="23"/>
  <c r="J12" i="23"/>
  <c r="J11" i="23"/>
  <c r="F10" i="23"/>
  <c r="F13" i="23" s="1"/>
  <c r="E10" i="23"/>
  <c r="G9" i="23"/>
  <c r="J9" i="23" s="1"/>
  <c r="G8" i="23"/>
  <c r="J8" i="23" s="1"/>
  <c r="J7" i="23"/>
  <c r="S30" i="22"/>
  <c r="F30" i="22"/>
  <c r="E30" i="22"/>
  <c r="D30" i="22"/>
  <c r="C30" i="22"/>
  <c r="G30" i="22" s="1"/>
  <c r="S29" i="22"/>
  <c r="F29" i="22"/>
  <c r="E29" i="22"/>
  <c r="D29" i="22"/>
  <c r="C29" i="22"/>
  <c r="S28" i="22"/>
  <c r="S31" i="22" s="1"/>
  <c r="F28" i="22"/>
  <c r="F31" i="22" s="1"/>
  <c r="E28" i="22"/>
  <c r="E31" i="22" s="1"/>
  <c r="D28" i="22"/>
  <c r="D31" i="22" s="1"/>
  <c r="C28" i="22"/>
  <c r="G28" i="22" s="1"/>
  <c r="J20" i="22"/>
  <c r="I20" i="22"/>
  <c r="H20" i="22"/>
  <c r="G20" i="22"/>
  <c r="F20" i="22"/>
  <c r="E20" i="22"/>
  <c r="D20" i="22"/>
  <c r="C20" i="22"/>
  <c r="J19" i="22"/>
  <c r="I19" i="22"/>
  <c r="H19" i="22"/>
  <c r="G19" i="22"/>
  <c r="F19" i="22"/>
  <c r="E19" i="22"/>
  <c r="D19" i="22"/>
  <c r="C19" i="22"/>
  <c r="J18" i="22"/>
  <c r="J21" i="22" s="1"/>
  <c r="I18" i="22"/>
  <c r="I21" i="22" s="1"/>
  <c r="H18" i="22"/>
  <c r="H21" i="22" s="1"/>
  <c r="G18" i="22"/>
  <c r="G21" i="22" s="1"/>
  <c r="F18" i="22"/>
  <c r="F21" i="22" s="1"/>
  <c r="E18" i="22"/>
  <c r="E21" i="22" s="1"/>
  <c r="D18" i="22"/>
  <c r="D21" i="22" s="1"/>
  <c r="C18" i="22"/>
  <c r="C21" i="22" s="1"/>
  <c r="C34" i="23" l="1"/>
  <c r="G42" i="23"/>
  <c r="I64" i="23"/>
  <c r="F108" i="23"/>
  <c r="D34" i="23"/>
  <c r="D64" i="23"/>
  <c r="J71" i="23"/>
  <c r="E81" i="23"/>
  <c r="H34" i="23"/>
  <c r="E64" i="23"/>
  <c r="D81" i="23"/>
  <c r="F81" i="23"/>
  <c r="C31" i="22"/>
  <c r="F34" i="23"/>
  <c r="I34" i="23"/>
  <c r="G43" i="23"/>
  <c r="G64" i="23" s="1"/>
  <c r="J81" i="23"/>
  <c r="E111" i="23"/>
  <c r="J46" i="23"/>
  <c r="C47" i="23"/>
  <c r="C48" i="23" s="1"/>
  <c r="F64" i="23"/>
  <c r="E13" i="23"/>
  <c r="E34" i="23" s="1"/>
  <c r="C81" i="23"/>
  <c r="F103" i="23"/>
  <c r="G10" i="23"/>
  <c r="J10" i="23" s="1"/>
  <c r="J13" i="23" s="1"/>
  <c r="G13" i="23"/>
  <c r="G30" i="23"/>
  <c r="J17" i="23"/>
  <c r="J30" i="23" s="1"/>
  <c r="J42" i="23"/>
  <c r="G29" i="22"/>
  <c r="G31" i="22" s="1"/>
  <c r="F109" i="23" l="1"/>
  <c r="G108" i="23"/>
  <c r="G109" i="23" s="1"/>
  <c r="J43" i="23"/>
  <c r="G34" i="23"/>
  <c r="J34" i="23"/>
  <c r="J48" i="23"/>
  <c r="F104" i="23"/>
  <c r="F111" i="23" s="1"/>
  <c r="G103" i="23"/>
  <c r="G104" i="23" s="1"/>
  <c r="G111" i="23" s="1"/>
  <c r="J47" i="23"/>
  <c r="C49" i="23"/>
  <c r="C50" i="23" s="1"/>
  <c r="J50" i="23" l="1"/>
  <c r="J49" i="23"/>
  <c r="C51" i="23"/>
  <c r="J51" i="23" l="1"/>
  <c r="C52" i="23"/>
  <c r="J52" i="23" l="1"/>
  <c r="C53" i="23"/>
  <c r="J53" i="23" l="1"/>
  <c r="C54" i="23"/>
  <c r="J54" i="23" l="1"/>
  <c r="C55" i="23"/>
  <c r="J55" i="23" l="1"/>
  <c r="C56" i="23"/>
  <c r="J56" i="23" s="1"/>
  <c r="C57" i="23" l="1"/>
  <c r="J57" i="23" s="1"/>
  <c r="C58" i="23" l="1"/>
  <c r="J58" i="23" l="1"/>
  <c r="J59" i="23" s="1"/>
  <c r="J64" i="23" s="1"/>
  <c r="C59" i="23"/>
  <c r="C64" i="23" s="1"/>
  <c r="I4" i="19" l="1"/>
  <c r="J4" i="19" s="1"/>
  <c r="I9" i="19" s="1"/>
  <c r="I89" i="19" l="1"/>
  <c r="I80" i="19"/>
  <c r="I69" i="19"/>
  <c r="I65" i="19"/>
  <c r="I90" i="19"/>
  <c r="I86" i="19"/>
  <c r="I72" i="19"/>
  <c r="I70" i="19"/>
  <c r="I66" i="19"/>
  <c r="I73" i="19"/>
  <c r="I67" i="19"/>
  <c r="I62" i="19"/>
  <c r="I88" i="19"/>
  <c r="I63" i="19"/>
  <c r="I57" i="19"/>
  <c r="I53" i="19"/>
  <c r="I71" i="19"/>
  <c r="I49" i="19"/>
  <c r="I44" i="19"/>
  <c r="I68" i="19"/>
  <c r="I61" i="19"/>
  <c r="I60" i="19"/>
  <c r="I50" i="19"/>
  <c r="I45" i="19"/>
  <c r="I36" i="19"/>
  <c r="I87" i="19"/>
  <c r="I43" i="19"/>
  <c r="I42" i="19"/>
  <c r="I32" i="19"/>
  <c r="I28" i="19"/>
  <c r="I24" i="19"/>
  <c r="I20" i="19"/>
  <c r="I77" i="19"/>
  <c r="I52" i="19"/>
  <c r="I48" i="19"/>
  <c r="I33" i="19"/>
  <c r="I29" i="19"/>
  <c r="I25" i="19"/>
  <c r="I21" i="19"/>
  <c r="I17" i="19"/>
  <c r="I13" i="19"/>
  <c r="I55" i="19"/>
  <c r="I34" i="19"/>
  <c r="I26" i="19"/>
  <c r="I6" i="19"/>
  <c r="I30" i="19"/>
  <c r="I22" i="19"/>
  <c r="I18" i="19"/>
  <c r="I31" i="19"/>
  <c r="I23" i="19"/>
  <c r="I19" i="19"/>
  <c r="I16" i="19"/>
  <c r="I15" i="19"/>
  <c r="I14" i="19"/>
  <c r="I7" i="19"/>
  <c r="K4" i="19"/>
  <c r="I64" i="19"/>
  <c r="I56" i="19"/>
  <c r="I54" i="19"/>
  <c r="I47" i="19"/>
  <c r="I12" i="19"/>
  <c r="I11" i="19"/>
  <c r="I8" i="19"/>
  <c r="I37" i="19"/>
  <c r="I35" i="19"/>
  <c r="I27" i="19"/>
  <c r="J88" i="19" l="1"/>
  <c r="J77" i="19"/>
  <c r="J68" i="19"/>
  <c r="J64" i="19"/>
  <c r="J89" i="19"/>
  <c r="J80" i="19"/>
  <c r="J69" i="19"/>
  <c r="J65" i="19"/>
  <c r="J86" i="19"/>
  <c r="J70" i="19"/>
  <c r="J61" i="19"/>
  <c r="J73" i="19"/>
  <c r="J67" i="19"/>
  <c r="J62" i="19"/>
  <c r="J56" i="19"/>
  <c r="J72" i="19"/>
  <c r="J52" i="19"/>
  <c r="J48" i="19"/>
  <c r="J71" i="19"/>
  <c r="J49" i="19"/>
  <c r="J44" i="19"/>
  <c r="J90" i="19"/>
  <c r="J37" i="19"/>
  <c r="J36" i="19"/>
  <c r="J35" i="19"/>
  <c r="J31" i="19"/>
  <c r="J27" i="19"/>
  <c r="J23" i="19"/>
  <c r="J19" i="19"/>
  <c r="J87" i="19"/>
  <c r="J43" i="19"/>
  <c r="J42" i="19"/>
  <c r="J32" i="19"/>
  <c r="J28" i="19"/>
  <c r="J24" i="19"/>
  <c r="J16" i="19"/>
  <c r="J12" i="19"/>
  <c r="J63" i="19"/>
  <c r="J57" i="19"/>
  <c r="J45" i="19"/>
  <c r="J29" i="19"/>
  <c r="J21" i="19"/>
  <c r="J17" i="19"/>
  <c r="J9" i="19"/>
  <c r="J25" i="19"/>
  <c r="J7" i="19"/>
  <c r="L4" i="19"/>
  <c r="J55" i="19"/>
  <c r="J53" i="19"/>
  <c r="J34" i="19"/>
  <c r="J26" i="19"/>
  <c r="J6" i="19"/>
  <c r="J66" i="19"/>
  <c r="J60" i="19"/>
  <c r="J50" i="19"/>
  <c r="J33" i="19"/>
  <c r="J15" i="19"/>
  <c r="J14" i="19"/>
  <c r="J13" i="19"/>
  <c r="J54" i="19"/>
  <c r="J47" i="19"/>
  <c r="J18" i="19"/>
  <c r="J30" i="19"/>
  <c r="J11" i="19"/>
  <c r="J8" i="19"/>
  <c r="J22" i="19"/>
  <c r="K87" i="19" l="1"/>
  <c r="K73" i="19"/>
  <c r="K71" i="19"/>
  <c r="K67" i="19"/>
  <c r="K88" i="19"/>
  <c r="K77" i="19"/>
  <c r="K68" i="19"/>
  <c r="K89" i="19"/>
  <c r="K65" i="19"/>
  <c r="K86" i="19"/>
  <c r="K70" i="19"/>
  <c r="K61" i="19"/>
  <c r="K55" i="19"/>
  <c r="K80" i="19"/>
  <c r="K62" i="19"/>
  <c r="K54" i="19"/>
  <c r="K53" i="19"/>
  <c r="K47" i="19"/>
  <c r="K72" i="19"/>
  <c r="K52" i="19"/>
  <c r="K48" i="19"/>
  <c r="K43" i="19"/>
  <c r="K51" i="19"/>
  <c r="K49" i="19"/>
  <c r="K46" i="19"/>
  <c r="K44" i="19"/>
  <c r="K34" i="19"/>
  <c r="K30" i="19"/>
  <c r="K26" i="19"/>
  <c r="K22" i="19"/>
  <c r="K18" i="19"/>
  <c r="K90" i="19"/>
  <c r="K37" i="19"/>
  <c r="K36" i="19"/>
  <c r="K35" i="19"/>
  <c r="K31" i="19"/>
  <c r="K27" i="19"/>
  <c r="K23" i="19"/>
  <c r="K19" i="19"/>
  <c r="K15" i="19"/>
  <c r="K11" i="19"/>
  <c r="K69" i="19"/>
  <c r="K32" i="19"/>
  <c r="K24" i="19"/>
  <c r="K10" i="19"/>
  <c r="K8" i="19"/>
  <c r="K66" i="19"/>
  <c r="K64" i="19"/>
  <c r="K56" i="19"/>
  <c r="K33" i="19"/>
  <c r="K63" i="19"/>
  <c r="K57" i="19"/>
  <c r="K45" i="19"/>
  <c r="K29" i="19"/>
  <c r="K21" i="19"/>
  <c r="K17" i="19"/>
  <c r="K9" i="19"/>
  <c r="K42" i="19"/>
  <c r="K28" i="19"/>
  <c r="K16" i="19"/>
  <c r="K6" i="19"/>
  <c r="K60" i="19"/>
  <c r="K50" i="19"/>
  <c r="M4" i="19"/>
  <c r="K12" i="19"/>
  <c r="K25" i="19"/>
  <c r="K13" i="19"/>
  <c r="K14" i="19"/>
  <c r="K7" i="19"/>
  <c r="L76" i="19" l="1"/>
  <c r="L79" i="19"/>
  <c r="L78" i="19"/>
  <c r="L81" i="19"/>
  <c r="L80" i="19"/>
  <c r="L77" i="19"/>
  <c r="L74" i="19"/>
  <c r="L75" i="19"/>
  <c r="L90" i="19"/>
  <c r="L86" i="19"/>
  <c r="L72" i="19"/>
  <c r="L70" i="19"/>
  <c r="L66" i="19"/>
  <c r="L87" i="19"/>
  <c r="L73" i="19"/>
  <c r="L71" i="19"/>
  <c r="L67" i="19"/>
  <c r="L68" i="19"/>
  <c r="L64" i="19"/>
  <c r="L63" i="19"/>
  <c r="L89" i="19"/>
  <c r="L65" i="19"/>
  <c r="L60" i="19"/>
  <c r="L54" i="19"/>
  <c r="L88" i="19"/>
  <c r="L57" i="19"/>
  <c r="L56" i="19"/>
  <c r="L55" i="19"/>
  <c r="L50" i="19"/>
  <c r="L45" i="19"/>
  <c r="L62" i="19"/>
  <c r="L53" i="19"/>
  <c r="L47" i="19"/>
  <c r="L42" i="19"/>
  <c r="L37" i="19"/>
  <c r="L61" i="19"/>
  <c r="L33" i="19"/>
  <c r="L29" i="19"/>
  <c r="L25" i="19"/>
  <c r="L21" i="19"/>
  <c r="L17" i="19"/>
  <c r="L51" i="19"/>
  <c r="L49" i="19"/>
  <c r="L46" i="19"/>
  <c r="L44" i="19"/>
  <c r="L34" i="19"/>
  <c r="L30" i="19"/>
  <c r="L26" i="19"/>
  <c r="L22" i="19"/>
  <c r="L18" i="19"/>
  <c r="L14" i="19"/>
  <c r="L10" i="19"/>
  <c r="L48" i="19"/>
  <c r="L36" i="19"/>
  <c r="L35" i="19"/>
  <c r="L27" i="19"/>
  <c r="L13" i="19"/>
  <c r="L12" i="19"/>
  <c r="L11" i="19"/>
  <c r="L7" i="19"/>
  <c r="N4" i="19"/>
  <c r="L69" i="19"/>
  <c r="L32" i="19"/>
  <c r="L24" i="19"/>
  <c r="L8" i="19"/>
  <c r="L52" i="19"/>
  <c r="L43" i="19"/>
  <c r="L31" i="19"/>
  <c r="L23" i="19"/>
  <c r="L19" i="19"/>
  <c r="L9" i="19"/>
  <c r="L6" i="19"/>
  <c r="L15" i="19"/>
  <c r="L16" i="19"/>
  <c r="L28" i="19"/>
  <c r="M85" i="19" l="1"/>
  <c r="M80" i="19"/>
  <c r="M76" i="19"/>
  <c r="M84" i="19"/>
  <c r="M79" i="19"/>
  <c r="M75" i="19"/>
  <c r="M83" i="19"/>
  <c r="M81" i="19"/>
  <c r="M74" i="19"/>
  <c r="M78" i="19"/>
  <c r="M82" i="19"/>
  <c r="M77" i="19"/>
  <c r="M89" i="19"/>
  <c r="M69" i="19"/>
  <c r="M65" i="19"/>
  <c r="M90" i="19"/>
  <c r="M86" i="19"/>
  <c r="M72" i="19"/>
  <c r="M70" i="19"/>
  <c r="M66" i="19"/>
  <c r="M87" i="19"/>
  <c r="M71" i="19"/>
  <c r="M62" i="19"/>
  <c r="M68" i="19"/>
  <c r="M64" i="19"/>
  <c r="M63" i="19"/>
  <c r="M57" i="19"/>
  <c r="M53" i="19"/>
  <c r="M67" i="19"/>
  <c r="M60" i="19"/>
  <c r="M51" i="19"/>
  <c r="M49" i="19"/>
  <c r="M46" i="19"/>
  <c r="M44" i="19"/>
  <c r="M88" i="19"/>
  <c r="M56" i="19"/>
  <c r="M55" i="19"/>
  <c r="M54" i="19"/>
  <c r="M50" i="19"/>
  <c r="M45" i="19"/>
  <c r="M36" i="19"/>
  <c r="M47" i="19"/>
  <c r="M32" i="19"/>
  <c r="M28" i="19"/>
  <c r="M24" i="19"/>
  <c r="M16" i="19"/>
  <c r="M61" i="19"/>
  <c r="M33" i="19"/>
  <c r="M29" i="19"/>
  <c r="M25" i="19"/>
  <c r="M21" i="19"/>
  <c r="M17" i="19"/>
  <c r="M13" i="19"/>
  <c r="M73" i="19"/>
  <c r="M37" i="19"/>
  <c r="M30" i="19"/>
  <c r="M22" i="19"/>
  <c r="M18" i="19"/>
  <c r="M15" i="19"/>
  <c r="M14" i="19"/>
  <c r="M6" i="19"/>
  <c r="M8" i="19"/>
  <c r="M52" i="19"/>
  <c r="M43" i="19"/>
  <c r="M48" i="19"/>
  <c r="M35" i="19"/>
  <c r="M27" i="19"/>
  <c r="M12" i="19"/>
  <c r="M11" i="19"/>
  <c r="M10" i="19"/>
  <c r="M7" i="19"/>
  <c r="O4" i="19"/>
  <c r="M34" i="19"/>
  <c r="M26" i="19"/>
  <c r="M42" i="19"/>
  <c r="M31" i="19"/>
  <c r="M19" i="19"/>
  <c r="M9" i="19"/>
  <c r="M23" i="19"/>
  <c r="N79" i="19" l="1"/>
  <c r="N74" i="19"/>
  <c r="N77" i="19"/>
  <c r="N81" i="19"/>
  <c r="N82" i="19"/>
  <c r="N83" i="19"/>
  <c r="N84" i="19"/>
  <c r="N85" i="19"/>
  <c r="N80" i="19"/>
  <c r="N76" i="19"/>
  <c r="N75" i="19"/>
  <c r="N78" i="19"/>
  <c r="N88" i="19"/>
  <c r="N68" i="19"/>
  <c r="N64" i="19"/>
  <c r="N89" i="19"/>
  <c r="N69" i="19"/>
  <c r="N65" i="19"/>
  <c r="N90" i="19"/>
  <c r="N72" i="19"/>
  <c r="N66" i="19"/>
  <c r="N61" i="19"/>
  <c r="N87" i="19"/>
  <c r="N71" i="19"/>
  <c r="N62" i="19"/>
  <c r="N56" i="19"/>
  <c r="N70" i="19"/>
  <c r="N63" i="19"/>
  <c r="N52" i="19"/>
  <c r="N48" i="19"/>
  <c r="N43" i="19"/>
  <c r="N67" i="19"/>
  <c r="N60" i="19"/>
  <c r="N57" i="19"/>
  <c r="N51" i="19"/>
  <c r="N49" i="19"/>
  <c r="N46" i="19"/>
  <c r="N44" i="19"/>
  <c r="N35" i="19"/>
  <c r="N55" i="19"/>
  <c r="N54" i="19"/>
  <c r="N53" i="19"/>
  <c r="N50" i="19"/>
  <c r="N45" i="19"/>
  <c r="N42" i="19"/>
  <c r="N31" i="19"/>
  <c r="N27" i="19"/>
  <c r="N23" i="19"/>
  <c r="N19" i="19"/>
  <c r="N47" i="19"/>
  <c r="N32" i="19"/>
  <c r="N28" i="19"/>
  <c r="N24" i="19"/>
  <c r="N16" i="19"/>
  <c r="N12" i="19"/>
  <c r="N33" i="19"/>
  <c r="N25" i="19"/>
  <c r="N9" i="19"/>
  <c r="N29" i="19"/>
  <c r="N21" i="19"/>
  <c r="N17" i="19"/>
  <c r="N11" i="19"/>
  <c r="N10" i="19"/>
  <c r="N73" i="19"/>
  <c r="N37" i="19"/>
  <c r="N36" i="19"/>
  <c r="N30" i="19"/>
  <c r="N22" i="19"/>
  <c r="N18" i="19"/>
  <c r="N15" i="19"/>
  <c r="N14" i="19"/>
  <c r="N13" i="19"/>
  <c r="N6" i="19"/>
  <c r="N86" i="19"/>
  <c r="N7" i="19"/>
  <c r="P4" i="19"/>
  <c r="N34" i="19"/>
  <c r="N8" i="19"/>
  <c r="N26" i="19"/>
  <c r="O81" i="19" l="1"/>
  <c r="O82" i="19"/>
  <c r="O83" i="19"/>
  <c r="O84" i="19"/>
  <c r="O85" i="19"/>
  <c r="O80" i="19"/>
  <c r="O76" i="19"/>
  <c r="O79" i="19"/>
  <c r="O75" i="19"/>
  <c r="O74" i="19"/>
  <c r="O78" i="19"/>
  <c r="O77" i="19"/>
  <c r="O87" i="19"/>
  <c r="O73" i="19"/>
  <c r="O71" i="19"/>
  <c r="O67" i="19"/>
  <c r="O88" i="19"/>
  <c r="O68" i="19"/>
  <c r="O69" i="19"/>
  <c r="O90" i="19"/>
  <c r="O72" i="19"/>
  <c r="O66" i="19"/>
  <c r="O61" i="19"/>
  <c r="O55" i="19"/>
  <c r="O64" i="19"/>
  <c r="O47" i="19"/>
  <c r="O70" i="19"/>
  <c r="O63" i="19"/>
  <c r="O52" i="19"/>
  <c r="O48" i="19"/>
  <c r="O43" i="19"/>
  <c r="O65" i="19"/>
  <c r="O60" i="19"/>
  <c r="O57" i="19"/>
  <c r="O56" i="19"/>
  <c r="O37" i="19"/>
  <c r="O36" i="19"/>
  <c r="O35" i="19"/>
  <c r="O34" i="19"/>
  <c r="O30" i="19"/>
  <c r="O26" i="19"/>
  <c r="O22" i="19"/>
  <c r="O18" i="19"/>
  <c r="O54" i="19"/>
  <c r="O53" i="19"/>
  <c r="O50" i="19"/>
  <c r="O45" i="19"/>
  <c r="O42" i="19"/>
  <c r="O31" i="19"/>
  <c r="O27" i="19"/>
  <c r="O23" i="19"/>
  <c r="O19" i="19"/>
  <c r="O15" i="19"/>
  <c r="O11" i="19"/>
  <c r="O89" i="19"/>
  <c r="O51" i="19"/>
  <c r="O44" i="19"/>
  <c r="O28" i="19"/>
  <c r="O16" i="19"/>
  <c r="O8" i="19"/>
  <c r="O24" i="19"/>
  <c r="O14" i="19"/>
  <c r="O13" i="19"/>
  <c r="O12" i="19"/>
  <c r="O6" i="19"/>
  <c r="O33" i="19"/>
  <c r="O25" i="19"/>
  <c r="O9" i="19"/>
  <c r="O62" i="19"/>
  <c r="O49" i="19"/>
  <c r="O46" i="19"/>
  <c r="O32" i="19"/>
  <c r="O86" i="19"/>
  <c r="O7" i="19"/>
  <c r="O21" i="19"/>
  <c r="O17" i="19"/>
  <c r="O29" i="19"/>
  <c r="Q4" i="19"/>
  <c r="O10" i="19"/>
  <c r="P77" i="19" l="1"/>
  <c r="P81" i="19"/>
  <c r="P82" i="19"/>
  <c r="P83" i="19"/>
  <c r="P84" i="19"/>
  <c r="P85" i="19"/>
  <c r="P80" i="19"/>
  <c r="P76" i="19"/>
  <c r="P79" i="19"/>
  <c r="P75" i="19"/>
  <c r="P74" i="19"/>
  <c r="P78" i="19"/>
  <c r="P90" i="19"/>
  <c r="P86" i="19"/>
  <c r="P72" i="19"/>
  <c r="P70" i="19"/>
  <c r="P66" i="19"/>
  <c r="P87" i="19"/>
  <c r="P73" i="19"/>
  <c r="P71" i="19"/>
  <c r="P67" i="19"/>
  <c r="P88" i="19"/>
  <c r="P63" i="19"/>
  <c r="P69" i="19"/>
  <c r="P60" i="19"/>
  <c r="P54" i="19"/>
  <c r="P61" i="19"/>
  <c r="P53" i="19"/>
  <c r="P50" i="19"/>
  <c r="P45" i="19"/>
  <c r="P64" i="19"/>
  <c r="P47" i="19"/>
  <c r="P42" i="19"/>
  <c r="P40" i="19"/>
  <c r="P37" i="19"/>
  <c r="P68" i="19"/>
  <c r="P52" i="19"/>
  <c r="P48" i="19"/>
  <c r="P43" i="19"/>
  <c r="P33" i="19"/>
  <c r="P29" i="19"/>
  <c r="P25" i="19"/>
  <c r="P21" i="19"/>
  <c r="P17" i="19"/>
  <c r="P65" i="19"/>
  <c r="P57" i="19"/>
  <c r="P56" i="19"/>
  <c r="P55" i="19"/>
  <c r="P39" i="19"/>
  <c r="P36" i="19"/>
  <c r="P35" i="19"/>
  <c r="P34" i="19"/>
  <c r="P30" i="19"/>
  <c r="P26" i="19"/>
  <c r="P22" i="19"/>
  <c r="P18" i="19"/>
  <c r="P14" i="19"/>
  <c r="P10" i="19"/>
  <c r="P31" i="19"/>
  <c r="P23" i="19"/>
  <c r="P19" i="19"/>
  <c r="P7" i="19"/>
  <c r="R4" i="19"/>
  <c r="P15" i="19"/>
  <c r="P49" i="19"/>
  <c r="P46" i="19"/>
  <c r="P38" i="19"/>
  <c r="P32" i="19"/>
  <c r="P89" i="19"/>
  <c r="P51" i="19"/>
  <c r="P44" i="19"/>
  <c r="P28" i="19"/>
  <c r="P16" i="19"/>
  <c r="P8" i="19"/>
  <c r="P27" i="19"/>
  <c r="P9" i="19"/>
  <c r="P62" i="19"/>
  <c r="P6" i="19"/>
  <c r="P24" i="19"/>
  <c r="P13" i="19"/>
  <c r="P11" i="19"/>
  <c r="P12" i="19"/>
  <c r="Q81" i="19" l="1"/>
  <c r="Q82" i="19"/>
  <c r="Q83" i="19"/>
  <c r="Q84" i="19"/>
  <c r="Q85" i="19"/>
  <c r="Q79" i="19"/>
  <c r="Q75" i="19"/>
  <c r="Q74" i="19"/>
  <c r="Q78" i="19"/>
  <c r="Q77" i="19"/>
  <c r="Q80" i="19"/>
  <c r="Q76" i="19"/>
  <c r="Q89" i="19"/>
  <c r="Q69" i="19"/>
  <c r="Q65" i="19"/>
  <c r="Q90" i="19"/>
  <c r="Q86" i="19"/>
  <c r="Q72" i="19"/>
  <c r="Q70" i="19"/>
  <c r="Q66" i="19"/>
  <c r="Q73" i="19"/>
  <c r="Q67" i="19"/>
  <c r="Q64" i="19"/>
  <c r="Q62" i="19"/>
  <c r="Q88" i="19"/>
  <c r="Q63" i="19"/>
  <c r="Q57" i="19"/>
  <c r="Q53" i="19"/>
  <c r="Q87" i="19"/>
  <c r="Q56" i="19"/>
  <c r="Q55" i="19"/>
  <c r="Q54" i="19"/>
  <c r="Q51" i="19"/>
  <c r="Q49" i="19"/>
  <c r="Q46" i="19"/>
  <c r="Q44" i="19"/>
  <c r="Q61" i="19"/>
  <c r="Q50" i="19"/>
  <c r="Q45" i="19"/>
  <c r="Q39" i="19"/>
  <c r="Q36" i="19"/>
  <c r="Q71" i="19"/>
  <c r="Q38" i="19"/>
  <c r="Q32" i="19"/>
  <c r="Q28" i="19"/>
  <c r="Q24" i="19"/>
  <c r="Q16" i="19"/>
  <c r="Q68" i="19"/>
  <c r="Q60" i="19"/>
  <c r="Q52" i="19"/>
  <c r="Q48" i="19"/>
  <c r="Q43" i="19"/>
  <c r="Q37" i="19"/>
  <c r="Q33" i="19"/>
  <c r="Q29" i="19"/>
  <c r="Q25" i="19"/>
  <c r="Q21" i="19"/>
  <c r="Q17" i="19"/>
  <c r="Q13" i="19"/>
  <c r="Q47" i="19"/>
  <c r="Q42" i="19"/>
  <c r="Q34" i="19"/>
  <c r="Q26" i="19"/>
  <c r="Q12" i="19"/>
  <c r="Q11" i="19"/>
  <c r="Q10" i="19"/>
  <c r="Q6" i="19"/>
  <c r="Q40" i="19"/>
  <c r="Q31" i="19"/>
  <c r="Q23" i="19"/>
  <c r="Q19" i="19"/>
  <c r="Q7" i="19"/>
  <c r="S4" i="19"/>
  <c r="Q35" i="19"/>
  <c r="Q30" i="19"/>
  <c r="Q22" i="19"/>
  <c r="Q18" i="19"/>
  <c r="Q8" i="19"/>
  <c r="Q14" i="19"/>
  <c r="Q9" i="19"/>
  <c r="Q27" i="19"/>
  <c r="Q15" i="19"/>
  <c r="R79" i="19" l="1"/>
  <c r="R74" i="19"/>
  <c r="R78" i="19"/>
  <c r="R77" i="19"/>
  <c r="R81" i="19"/>
  <c r="R82" i="19"/>
  <c r="R83" i="19"/>
  <c r="R84" i="19"/>
  <c r="R85" i="19"/>
  <c r="R80" i="19"/>
  <c r="R76" i="19"/>
  <c r="R75" i="19"/>
  <c r="R88" i="19"/>
  <c r="R68" i="19"/>
  <c r="R64" i="19"/>
  <c r="R89" i="19"/>
  <c r="R69" i="19"/>
  <c r="R65" i="19"/>
  <c r="R86" i="19"/>
  <c r="R70" i="19"/>
  <c r="R61" i="19"/>
  <c r="R73" i="19"/>
  <c r="R67" i="19"/>
  <c r="R62" i="19"/>
  <c r="R56" i="19"/>
  <c r="R90" i="19"/>
  <c r="R66" i="19"/>
  <c r="R60" i="19"/>
  <c r="R57" i="19"/>
  <c r="R52" i="19"/>
  <c r="R48" i="19"/>
  <c r="R43" i="19"/>
  <c r="R87" i="19"/>
  <c r="R55" i="19"/>
  <c r="R54" i="19"/>
  <c r="R53" i="19"/>
  <c r="R51" i="19"/>
  <c r="R49" i="19"/>
  <c r="R46" i="19"/>
  <c r="R44" i="19"/>
  <c r="R38" i="19"/>
  <c r="R35" i="19"/>
  <c r="R72" i="19"/>
  <c r="R63" i="19"/>
  <c r="R40" i="19"/>
  <c r="R31" i="19"/>
  <c r="R27" i="19"/>
  <c r="R23" i="19"/>
  <c r="R19" i="19"/>
  <c r="R71" i="19"/>
  <c r="R32" i="19"/>
  <c r="R28" i="19"/>
  <c r="R24" i="19"/>
  <c r="R16" i="19"/>
  <c r="R12" i="19"/>
  <c r="R50" i="19"/>
  <c r="R39" i="19"/>
  <c r="R29" i="19"/>
  <c r="R21" i="19"/>
  <c r="R17" i="19"/>
  <c r="R15" i="19"/>
  <c r="R14" i="19"/>
  <c r="R13" i="19"/>
  <c r="R9" i="19"/>
  <c r="R7" i="19"/>
  <c r="T4" i="19"/>
  <c r="R47" i="19"/>
  <c r="R42" i="19"/>
  <c r="R34" i="19"/>
  <c r="R26" i="19"/>
  <c r="R11" i="19"/>
  <c r="R10" i="19"/>
  <c r="R6" i="19"/>
  <c r="R45" i="19"/>
  <c r="R37" i="19"/>
  <c r="R36" i="19"/>
  <c r="R33" i="19"/>
  <c r="R25" i="19"/>
  <c r="R8" i="19"/>
  <c r="R22" i="19"/>
  <c r="R18" i="19"/>
  <c r="R30" i="19"/>
  <c r="S74" i="19" l="1"/>
  <c r="S81" i="19"/>
  <c r="S82" i="19"/>
  <c r="S83" i="19"/>
  <c r="S84" i="19"/>
  <c r="S85" i="19"/>
  <c r="S80" i="19"/>
  <c r="S76" i="19"/>
  <c r="S79" i="19"/>
  <c r="S75" i="19"/>
  <c r="S78" i="19"/>
  <c r="S77" i="19"/>
  <c r="S87" i="19"/>
  <c r="S73" i="19"/>
  <c r="S71" i="19"/>
  <c r="S67" i="19"/>
  <c r="S88" i="19"/>
  <c r="S68" i="19"/>
  <c r="S89" i="19"/>
  <c r="S65" i="19"/>
  <c r="S86" i="19"/>
  <c r="S70" i="19"/>
  <c r="S64" i="19"/>
  <c r="S61" i="19"/>
  <c r="S55" i="19"/>
  <c r="S69" i="19"/>
  <c r="S62" i="19"/>
  <c r="S47" i="19"/>
  <c r="S90" i="19"/>
  <c r="S66" i="19"/>
  <c r="S60" i="19"/>
  <c r="S57" i="19"/>
  <c r="S56" i="19"/>
  <c r="S52" i="19"/>
  <c r="S48" i="19"/>
  <c r="S43" i="19"/>
  <c r="S51" i="19"/>
  <c r="S49" i="19"/>
  <c r="S46" i="19"/>
  <c r="S44" i="19"/>
  <c r="S42" i="19"/>
  <c r="S34" i="19"/>
  <c r="S30" i="19"/>
  <c r="S26" i="19"/>
  <c r="S22" i="19"/>
  <c r="S18" i="19"/>
  <c r="S72" i="19"/>
  <c r="S63" i="19"/>
  <c r="S40" i="19"/>
  <c r="S38" i="19"/>
  <c r="S31" i="19"/>
  <c r="S27" i="19"/>
  <c r="S23" i="19"/>
  <c r="S19" i="19"/>
  <c r="S15" i="19"/>
  <c r="S11" i="19"/>
  <c r="S54" i="19"/>
  <c r="S32" i="19"/>
  <c r="S24" i="19"/>
  <c r="S8" i="19"/>
  <c r="S28" i="19"/>
  <c r="S16" i="19"/>
  <c r="S37" i="19"/>
  <c r="S35" i="19"/>
  <c r="S50" i="19"/>
  <c r="S39" i="19"/>
  <c r="S29" i="19"/>
  <c r="S21" i="19"/>
  <c r="S17" i="19"/>
  <c r="S14" i="19"/>
  <c r="S13" i="19"/>
  <c r="S12" i="19"/>
  <c r="S9" i="19"/>
  <c r="S53" i="19"/>
  <c r="S10" i="19"/>
  <c r="S6" i="19"/>
  <c r="S45" i="19"/>
  <c r="S36" i="19"/>
  <c r="S33" i="19"/>
  <c r="S25" i="19"/>
  <c r="S7" i="19"/>
  <c r="U4" i="19"/>
  <c r="T81" i="19" l="1"/>
  <c r="T82" i="19"/>
  <c r="T83" i="19"/>
  <c r="T84" i="19"/>
  <c r="T85" i="19"/>
  <c r="T80" i="19"/>
  <c r="T76" i="19"/>
  <c r="T79" i="19"/>
  <c r="T75" i="19"/>
  <c r="T74" i="19"/>
  <c r="T78" i="19"/>
  <c r="T77" i="19"/>
  <c r="T90" i="19"/>
  <c r="T86" i="19"/>
  <c r="T72" i="19"/>
  <c r="T70" i="19"/>
  <c r="T66" i="19"/>
  <c r="T87" i="19"/>
  <c r="T73" i="19"/>
  <c r="T71" i="19"/>
  <c r="T67" i="19"/>
  <c r="T68" i="19"/>
  <c r="T63" i="19"/>
  <c r="T89" i="19"/>
  <c r="T65" i="19"/>
  <c r="T60" i="19"/>
  <c r="T54" i="19"/>
  <c r="T50" i="19"/>
  <c r="T45" i="19"/>
  <c r="T69" i="19"/>
  <c r="T62" i="19"/>
  <c r="T47" i="19"/>
  <c r="T42" i="19"/>
  <c r="T40" i="19"/>
  <c r="T37" i="19"/>
  <c r="T88" i="19"/>
  <c r="T64" i="19"/>
  <c r="T39" i="19"/>
  <c r="T36" i="19"/>
  <c r="T35" i="19"/>
  <c r="T33" i="19"/>
  <c r="T29" i="19"/>
  <c r="T25" i="19"/>
  <c r="T21" i="19"/>
  <c r="T17" i="19"/>
  <c r="T51" i="19"/>
  <c r="T49" i="19"/>
  <c r="T46" i="19"/>
  <c r="T44" i="19"/>
  <c r="T34" i="19"/>
  <c r="T30" i="19"/>
  <c r="T26" i="19"/>
  <c r="T22" i="19"/>
  <c r="T18" i="19"/>
  <c r="T14" i="19"/>
  <c r="T10" i="19"/>
  <c r="T61" i="19"/>
  <c r="T56" i="19"/>
  <c r="T52" i="19"/>
  <c r="T43" i="19"/>
  <c r="T38" i="19"/>
  <c r="T27" i="19"/>
  <c r="T7" i="19"/>
  <c r="V4" i="19"/>
  <c r="T23" i="19"/>
  <c r="T19" i="19"/>
  <c r="T9" i="19"/>
  <c r="T32" i="19"/>
  <c r="T24" i="19"/>
  <c r="T15" i="19"/>
  <c r="T8" i="19"/>
  <c r="T57" i="19"/>
  <c r="T55" i="19"/>
  <c r="T48" i="19"/>
  <c r="T31" i="19"/>
  <c r="T13" i="19"/>
  <c r="T12" i="19"/>
  <c r="T11" i="19"/>
  <c r="T53" i="19"/>
  <c r="T28" i="19"/>
  <c r="T6" i="19"/>
  <c r="T16" i="19"/>
  <c r="U81" i="19" l="1"/>
  <c r="U82" i="19"/>
  <c r="U83" i="19"/>
  <c r="U84" i="19"/>
  <c r="U85" i="19"/>
  <c r="U80" i="19"/>
  <c r="U79" i="19"/>
  <c r="U75" i="19"/>
  <c r="U74" i="19"/>
  <c r="U78" i="19"/>
  <c r="U77" i="19"/>
  <c r="U76" i="19"/>
  <c r="U89" i="19"/>
  <c r="U69" i="19"/>
  <c r="U65" i="19"/>
  <c r="U90" i="19"/>
  <c r="U86" i="19"/>
  <c r="U72" i="19"/>
  <c r="U70" i="19"/>
  <c r="U66" i="19"/>
  <c r="U87" i="19"/>
  <c r="U71" i="19"/>
  <c r="U62" i="19"/>
  <c r="U68" i="19"/>
  <c r="U63" i="19"/>
  <c r="U57" i="19"/>
  <c r="U53" i="19"/>
  <c r="U73" i="19"/>
  <c r="U51" i="19"/>
  <c r="U49" i="19"/>
  <c r="U46" i="19"/>
  <c r="U44" i="19"/>
  <c r="U50" i="19"/>
  <c r="U45" i="19"/>
  <c r="U39" i="19"/>
  <c r="U36" i="19"/>
  <c r="U47" i="19"/>
  <c r="U37" i="19"/>
  <c r="U32" i="19"/>
  <c r="U28" i="19"/>
  <c r="U24" i="19"/>
  <c r="U16" i="19"/>
  <c r="U88" i="19"/>
  <c r="U64" i="19"/>
  <c r="U42" i="19"/>
  <c r="U35" i="19"/>
  <c r="U33" i="19"/>
  <c r="U29" i="19"/>
  <c r="U25" i="19"/>
  <c r="U21" i="19"/>
  <c r="U17" i="19"/>
  <c r="U13" i="19"/>
  <c r="U60" i="19"/>
  <c r="U30" i="19"/>
  <c r="U22" i="19"/>
  <c r="U18" i="19"/>
  <c r="U6" i="19"/>
  <c r="U26" i="19"/>
  <c r="U55" i="19"/>
  <c r="U31" i="19"/>
  <c r="U61" i="19"/>
  <c r="U56" i="19"/>
  <c r="U54" i="19"/>
  <c r="U52" i="19"/>
  <c r="U43" i="19"/>
  <c r="U38" i="19"/>
  <c r="U27" i="19"/>
  <c r="U7" i="19"/>
  <c r="W4" i="19"/>
  <c r="U67" i="19"/>
  <c r="U40" i="19"/>
  <c r="U34" i="19"/>
  <c r="U15" i="19"/>
  <c r="U14" i="19"/>
  <c r="U8" i="19"/>
  <c r="U48" i="19"/>
  <c r="U11" i="19"/>
  <c r="U19" i="19"/>
  <c r="U12" i="19"/>
  <c r="U10" i="19"/>
  <c r="U9" i="19"/>
  <c r="U23" i="19"/>
  <c r="V79" i="19" l="1"/>
  <c r="V75" i="19"/>
  <c r="V78" i="19"/>
  <c r="V74" i="19"/>
  <c r="V77" i="19"/>
  <c r="V81" i="19"/>
  <c r="V82" i="19"/>
  <c r="V83" i="19"/>
  <c r="V84" i="19"/>
  <c r="V85" i="19"/>
  <c r="V80" i="19"/>
  <c r="V76" i="19"/>
  <c r="V88" i="19"/>
  <c r="V68" i="19"/>
  <c r="V64" i="19"/>
  <c r="V89" i="19"/>
  <c r="V69" i="19"/>
  <c r="V65" i="19"/>
  <c r="V90" i="19"/>
  <c r="V72" i="19"/>
  <c r="V66" i="19"/>
  <c r="V61" i="19"/>
  <c r="V87" i="19"/>
  <c r="V71" i="19"/>
  <c r="V62" i="19"/>
  <c r="V56" i="19"/>
  <c r="V86" i="19"/>
  <c r="V63" i="19"/>
  <c r="V55" i="19"/>
  <c r="V54" i="19"/>
  <c r="V53" i="19"/>
  <c r="V52" i="19"/>
  <c r="V48" i="19"/>
  <c r="V43" i="19"/>
  <c r="V73" i="19"/>
  <c r="V51" i="19"/>
  <c r="V49" i="19"/>
  <c r="V46" i="19"/>
  <c r="V44" i="19"/>
  <c r="V38" i="19"/>
  <c r="V35" i="19"/>
  <c r="V50" i="19"/>
  <c r="V45" i="19"/>
  <c r="V31" i="19"/>
  <c r="V27" i="19"/>
  <c r="V23" i="19"/>
  <c r="V19" i="19"/>
  <c r="V47" i="19"/>
  <c r="V39" i="19"/>
  <c r="V37" i="19"/>
  <c r="V36" i="19"/>
  <c r="V32" i="19"/>
  <c r="V28" i="19"/>
  <c r="V24" i="19"/>
  <c r="V16" i="19"/>
  <c r="V12" i="19"/>
  <c r="V70" i="19"/>
  <c r="V33" i="19"/>
  <c r="V25" i="19"/>
  <c r="V11" i="19"/>
  <c r="V10" i="19"/>
  <c r="V9" i="19"/>
  <c r="V34" i="19"/>
  <c r="V60" i="19"/>
  <c r="V30" i="19"/>
  <c r="V22" i="19"/>
  <c r="V18" i="19"/>
  <c r="V6" i="19"/>
  <c r="V42" i="19"/>
  <c r="V29" i="19"/>
  <c r="V21" i="19"/>
  <c r="V17" i="19"/>
  <c r="V7" i="19"/>
  <c r="X4" i="19"/>
  <c r="V67" i="19"/>
  <c r="V57" i="19"/>
  <c r="V40" i="19"/>
  <c r="V15" i="19"/>
  <c r="V26" i="19"/>
  <c r="V14" i="19"/>
  <c r="V13" i="19"/>
  <c r="V8" i="19"/>
  <c r="W78" i="19" l="1"/>
  <c r="W77" i="19"/>
  <c r="W81" i="19"/>
  <c r="W82" i="19"/>
  <c r="W83" i="19"/>
  <c r="W84" i="19"/>
  <c r="W85" i="19"/>
  <c r="W80" i="19"/>
  <c r="W76" i="19"/>
  <c r="W79" i="19"/>
  <c r="W75" i="19"/>
  <c r="W74" i="19"/>
  <c r="W87" i="19"/>
  <c r="W73" i="19"/>
  <c r="W71" i="19"/>
  <c r="W67" i="19"/>
  <c r="W88" i="19"/>
  <c r="W68" i="19"/>
  <c r="W69" i="19"/>
  <c r="W64" i="19"/>
  <c r="W90" i="19"/>
  <c r="W72" i="19"/>
  <c r="W66" i="19"/>
  <c r="W61" i="19"/>
  <c r="W55" i="19"/>
  <c r="W89" i="19"/>
  <c r="W65" i="19"/>
  <c r="W60" i="19"/>
  <c r="W57" i="19"/>
  <c r="W56" i="19"/>
  <c r="W47" i="19"/>
  <c r="W86" i="19"/>
  <c r="W63" i="19"/>
  <c r="W54" i="19"/>
  <c r="W53" i="19"/>
  <c r="W52" i="19"/>
  <c r="W48" i="19"/>
  <c r="W43" i="19"/>
  <c r="W62" i="19"/>
  <c r="W40" i="19"/>
  <c r="W38" i="19"/>
  <c r="W34" i="19"/>
  <c r="W30" i="19"/>
  <c r="W26" i="19"/>
  <c r="W22" i="19"/>
  <c r="W18" i="19"/>
  <c r="W50" i="19"/>
  <c r="W45" i="19"/>
  <c r="W31" i="19"/>
  <c r="W27" i="19"/>
  <c r="W23" i="19"/>
  <c r="W19" i="19"/>
  <c r="W15" i="19"/>
  <c r="W11" i="19"/>
  <c r="W49" i="19"/>
  <c r="W46" i="19"/>
  <c r="W37" i="19"/>
  <c r="W36" i="19"/>
  <c r="W35" i="19"/>
  <c r="W28" i="19"/>
  <c r="W16" i="19"/>
  <c r="W14" i="19"/>
  <c r="W13" i="19"/>
  <c r="W12" i="19"/>
  <c r="W8" i="19"/>
  <c r="W6" i="19"/>
  <c r="W42" i="19"/>
  <c r="W70" i="19"/>
  <c r="W33" i="19"/>
  <c r="W25" i="19"/>
  <c r="W10" i="19"/>
  <c r="W9" i="19"/>
  <c r="W51" i="19"/>
  <c r="W44" i="19"/>
  <c r="W39" i="19"/>
  <c r="W32" i="19"/>
  <c r="W24" i="19"/>
  <c r="W21" i="19"/>
  <c r="Y4" i="19"/>
  <c r="W17" i="19"/>
  <c r="W7" i="19"/>
  <c r="W29" i="19"/>
  <c r="X81" i="19" l="1"/>
  <c r="X82" i="19"/>
  <c r="X83" i="19"/>
  <c r="X84" i="19"/>
  <c r="X85" i="19"/>
  <c r="X80" i="19"/>
  <c r="X76" i="19"/>
  <c r="X79" i="19"/>
  <c r="X75" i="19"/>
  <c r="X74" i="19"/>
  <c r="X78" i="19"/>
  <c r="X77" i="19"/>
  <c r="X90" i="19"/>
  <c r="X86" i="19"/>
  <c r="X72" i="19"/>
  <c r="X70" i="19"/>
  <c r="X66" i="19"/>
  <c r="X87" i="19"/>
  <c r="X73" i="19"/>
  <c r="X71" i="19"/>
  <c r="X67" i="19"/>
  <c r="X88" i="19"/>
  <c r="X63" i="19"/>
  <c r="X69" i="19"/>
  <c r="X64" i="19"/>
  <c r="X60" i="19"/>
  <c r="X54" i="19"/>
  <c r="X68" i="19"/>
  <c r="X61" i="19"/>
  <c r="X50" i="19"/>
  <c r="X45" i="19"/>
  <c r="X89" i="19"/>
  <c r="X65" i="19"/>
  <c r="X57" i="19"/>
  <c r="X56" i="19"/>
  <c r="X55" i="19"/>
  <c r="X47" i="19"/>
  <c r="X42" i="19"/>
  <c r="X40" i="19"/>
  <c r="X37" i="19"/>
  <c r="X53" i="19"/>
  <c r="X52" i="19"/>
  <c r="X48" i="19"/>
  <c r="X43" i="19"/>
  <c r="X33" i="19"/>
  <c r="X29" i="19"/>
  <c r="X25" i="19"/>
  <c r="X21" i="19"/>
  <c r="X17" i="19"/>
  <c r="X62" i="19"/>
  <c r="X38" i="19"/>
  <c r="X34" i="19"/>
  <c r="X30" i="19"/>
  <c r="X26" i="19"/>
  <c r="X22" i="19"/>
  <c r="X18" i="19"/>
  <c r="X14" i="19"/>
  <c r="X10" i="19"/>
  <c r="X31" i="19"/>
  <c r="X23" i="19"/>
  <c r="X19" i="19"/>
  <c r="X15" i="19"/>
  <c r="X7" i="19"/>
  <c r="Z4" i="19"/>
  <c r="X27" i="19"/>
  <c r="X44" i="19"/>
  <c r="X49" i="19"/>
  <c r="X46" i="19"/>
  <c r="X36" i="19"/>
  <c r="X35" i="19"/>
  <c r="X28" i="19"/>
  <c r="X16" i="19"/>
  <c r="X13" i="19"/>
  <c r="X12" i="19"/>
  <c r="X11" i="19"/>
  <c r="X8" i="19"/>
  <c r="X9" i="19"/>
  <c r="X51" i="19"/>
  <c r="X39" i="19"/>
  <c r="X32" i="19"/>
  <c r="X24" i="19"/>
  <c r="X6" i="19"/>
  <c r="Y81" i="19" l="1"/>
  <c r="Y82" i="19"/>
  <c r="Y83" i="19"/>
  <c r="Y84" i="19"/>
  <c r="Y85" i="19"/>
  <c r="Y76" i="19"/>
  <c r="Y79" i="19"/>
  <c r="Y75" i="19"/>
  <c r="Y74" i="19"/>
  <c r="Y78" i="19"/>
  <c r="Y77" i="19"/>
  <c r="Y80" i="19"/>
  <c r="Y89" i="19"/>
  <c r="Y69" i="19"/>
  <c r="Y65" i="19"/>
  <c r="Y90" i="19"/>
  <c r="Y86" i="19"/>
  <c r="Y72" i="19"/>
  <c r="Y70" i="19"/>
  <c r="Y66" i="19"/>
  <c r="Y73" i="19"/>
  <c r="Y67" i="19"/>
  <c r="Y62" i="19"/>
  <c r="Y88" i="19"/>
  <c r="Y63" i="19"/>
  <c r="Y57" i="19"/>
  <c r="Y53" i="19"/>
  <c r="Y71" i="19"/>
  <c r="Y64" i="19"/>
  <c r="Y51" i="19"/>
  <c r="Y49" i="19"/>
  <c r="Y46" i="19"/>
  <c r="Y44" i="19"/>
  <c r="Y68" i="19"/>
  <c r="Y61" i="19"/>
  <c r="Y60" i="19"/>
  <c r="Y50" i="19"/>
  <c r="Y45" i="19"/>
  <c r="Y39" i="19"/>
  <c r="Y36" i="19"/>
  <c r="Y56" i="19"/>
  <c r="Y55" i="19"/>
  <c r="Y54" i="19"/>
  <c r="Y42" i="19"/>
  <c r="Y35" i="19"/>
  <c r="Y32" i="19"/>
  <c r="Y28" i="19"/>
  <c r="Y24" i="19"/>
  <c r="Y16" i="19"/>
  <c r="Y52" i="19"/>
  <c r="Y48" i="19"/>
  <c r="Y43" i="19"/>
  <c r="Y40" i="19"/>
  <c r="Y33" i="19"/>
  <c r="Y29" i="19"/>
  <c r="Y25" i="19"/>
  <c r="Y21" i="19"/>
  <c r="Y17" i="19"/>
  <c r="Y13" i="19"/>
  <c r="Y34" i="19"/>
  <c r="Y26" i="19"/>
  <c r="Y6" i="19"/>
  <c r="Y30" i="19"/>
  <c r="Y22" i="19"/>
  <c r="Y18" i="19"/>
  <c r="Y12" i="19"/>
  <c r="Y11" i="19"/>
  <c r="Y10" i="19"/>
  <c r="Y8" i="19"/>
  <c r="Y37" i="19"/>
  <c r="Y31" i="19"/>
  <c r="Y23" i="19"/>
  <c r="Y19" i="19"/>
  <c r="Y15" i="19"/>
  <c r="Y14" i="19"/>
  <c r="Y7" i="19"/>
  <c r="AA4" i="19"/>
  <c r="Y87" i="19"/>
  <c r="Y47" i="19"/>
  <c r="Y38" i="19"/>
  <c r="Y9" i="19"/>
  <c r="Y27" i="19"/>
  <c r="Z74" i="19" l="1"/>
  <c r="Z77" i="19"/>
  <c r="Z81" i="19"/>
  <c r="Z82" i="19"/>
  <c r="Z83" i="19"/>
  <c r="Z84" i="19"/>
  <c r="Z85" i="19"/>
  <c r="Z80" i="19"/>
  <c r="Z76" i="19"/>
  <c r="Z79" i="19"/>
  <c r="Z75" i="19"/>
  <c r="Z78" i="19"/>
  <c r="Z88" i="19"/>
  <c r="Z68" i="19"/>
  <c r="Z64" i="19"/>
  <c r="Z89" i="19"/>
  <c r="Z69" i="19"/>
  <c r="Z65" i="19"/>
  <c r="Z86" i="19"/>
  <c r="Z70" i="19"/>
  <c r="Z61" i="19"/>
  <c r="Z73" i="19"/>
  <c r="Z67" i="19"/>
  <c r="Z62" i="19"/>
  <c r="Z56" i="19"/>
  <c r="Z52" i="19"/>
  <c r="Z72" i="19"/>
  <c r="Z48" i="19"/>
  <c r="Z43" i="19"/>
  <c r="Z71" i="19"/>
  <c r="Z51" i="19"/>
  <c r="Z49" i="19"/>
  <c r="Z46" i="19"/>
  <c r="Z44" i="19"/>
  <c r="Z38" i="19"/>
  <c r="Z35" i="19"/>
  <c r="Z66" i="19"/>
  <c r="Z60" i="19"/>
  <c r="Z57" i="19"/>
  <c r="Z39" i="19"/>
  <c r="Z37" i="19"/>
  <c r="Z36" i="19"/>
  <c r="Z31" i="19"/>
  <c r="Z27" i="19"/>
  <c r="Z23" i="19"/>
  <c r="Z19" i="19"/>
  <c r="Z55" i="19"/>
  <c r="Z54" i="19"/>
  <c r="Z53" i="19"/>
  <c r="Z42" i="19"/>
  <c r="Z32" i="19"/>
  <c r="Z28" i="19"/>
  <c r="Z24" i="19"/>
  <c r="Z16" i="19"/>
  <c r="Z12" i="19"/>
  <c r="Z90" i="19"/>
  <c r="Z45" i="19"/>
  <c r="Z40" i="19"/>
  <c r="Z29" i="19"/>
  <c r="Z21" i="19"/>
  <c r="Z17" i="19"/>
  <c r="Z9" i="19"/>
  <c r="Z25" i="19"/>
  <c r="Z15" i="19"/>
  <c r="Z14" i="19"/>
  <c r="Z13" i="19"/>
  <c r="Z7" i="19"/>
  <c r="AB4" i="19"/>
  <c r="Z47" i="19"/>
  <c r="Z34" i="19"/>
  <c r="Z26" i="19"/>
  <c r="Z6" i="19"/>
  <c r="Z63" i="19"/>
  <c r="Z50" i="19"/>
  <c r="Z33" i="19"/>
  <c r="Z87" i="19"/>
  <c r="Z8" i="19"/>
  <c r="Z22" i="19"/>
  <c r="Z18" i="19"/>
  <c r="Z10" i="19"/>
  <c r="Z30" i="19"/>
  <c r="Z11" i="19"/>
  <c r="AA77" i="19" l="1"/>
  <c r="AA81" i="19"/>
  <c r="AA82" i="19"/>
  <c r="AA83" i="19"/>
  <c r="AA84" i="19"/>
  <c r="AA85" i="19"/>
  <c r="AA80" i="19"/>
  <c r="AA76" i="19"/>
  <c r="AA79" i="19"/>
  <c r="AA75" i="19"/>
  <c r="AA74" i="19"/>
  <c r="AA78" i="19"/>
  <c r="AA87" i="19"/>
  <c r="AA73" i="19"/>
  <c r="AA71" i="19"/>
  <c r="AA67" i="19"/>
  <c r="AA88" i="19"/>
  <c r="AA68" i="19"/>
  <c r="AA89" i="19"/>
  <c r="AA65" i="19"/>
  <c r="AA86" i="19"/>
  <c r="AA70" i="19"/>
  <c r="AA61" i="19"/>
  <c r="AA55" i="19"/>
  <c r="AA62" i="19"/>
  <c r="AA54" i="19"/>
  <c r="AA53" i="19"/>
  <c r="AA52" i="19"/>
  <c r="AA47" i="19"/>
  <c r="AA72" i="19"/>
  <c r="AA64" i="19"/>
  <c r="AA48" i="19"/>
  <c r="AA43" i="19"/>
  <c r="AA69" i="19"/>
  <c r="AA51" i="19"/>
  <c r="AA49" i="19"/>
  <c r="AA46" i="19"/>
  <c r="AA44" i="19"/>
  <c r="AA34" i="19"/>
  <c r="AA30" i="19"/>
  <c r="AA26" i="19"/>
  <c r="AA22" i="19"/>
  <c r="AA18" i="19"/>
  <c r="AA66" i="19"/>
  <c r="AA60" i="19"/>
  <c r="AA57" i="19"/>
  <c r="AA56" i="19"/>
  <c r="AA39" i="19"/>
  <c r="AA37" i="19"/>
  <c r="AA36" i="19"/>
  <c r="AA35" i="19"/>
  <c r="AA31" i="19"/>
  <c r="AA27" i="19"/>
  <c r="AA23" i="19"/>
  <c r="AA19" i="19"/>
  <c r="AA15" i="19"/>
  <c r="AA11" i="19"/>
  <c r="AA42" i="19"/>
  <c r="AA32" i="19"/>
  <c r="AA24" i="19"/>
  <c r="AA10" i="19"/>
  <c r="AA8" i="19"/>
  <c r="AA50" i="19"/>
  <c r="AA33" i="19"/>
  <c r="AA90" i="19"/>
  <c r="AA45" i="19"/>
  <c r="AA40" i="19"/>
  <c r="AA29" i="19"/>
  <c r="AA21" i="19"/>
  <c r="AA17" i="19"/>
  <c r="AA9" i="19"/>
  <c r="AA28" i="19"/>
  <c r="AA16" i="19"/>
  <c r="AA6" i="19"/>
  <c r="AA63" i="19"/>
  <c r="AA38" i="19"/>
  <c r="AA13" i="19"/>
  <c r="AA7" i="19"/>
  <c r="AA25" i="19"/>
  <c r="AA14" i="19"/>
  <c r="AA12" i="19"/>
  <c r="AC4" i="19"/>
  <c r="AB77" i="19" l="1"/>
  <c r="AB81" i="19"/>
  <c r="AB82" i="19"/>
  <c r="AB83" i="19"/>
  <c r="AB84" i="19"/>
  <c r="AB85" i="19"/>
  <c r="AB80" i="19"/>
  <c r="AB79" i="19"/>
  <c r="AB75" i="19"/>
  <c r="AB74" i="19"/>
  <c r="AB78" i="19"/>
  <c r="AB76" i="19"/>
  <c r="AB90" i="19"/>
  <c r="AB86" i="19"/>
  <c r="AB72" i="19"/>
  <c r="AB70" i="19"/>
  <c r="AB66" i="19"/>
  <c r="AB87" i="19"/>
  <c r="AB73" i="19"/>
  <c r="AB71" i="19"/>
  <c r="AB67" i="19"/>
  <c r="AB68" i="19"/>
  <c r="AB64" i="19"/>
  <c r="AB63" i="19"/>
  <c r="AB89" i="19"/>
  <c r="AB65" i="19"/>
  <c r="AB60" i="19"/>
  <c r="AB54" i="19"/>
  <c r="AB88" i="19"/>
  <c r="AB57" i="19"/>
  <c r="AB56" i="19"/>
  <c r="AB55" i="19"/>
  <c r="AB50" i="19"/>
  <c r="AB45" i="19"/>
  <c r="AB62" i="19"/>
  <c r="AB53" i="19"/>
  <c r="AB52" i="19"/>
  <c r="AB47" i="19"/>
  <c r="AB42" i="19"/>
  <c r="AB40" i="19"/>
  <c r="AB37" i="19"/>
  <c r="AB61" i="19"/>
  <c r="AB38" i="19"/>
  <c r="AB33" i="19"/>
  <c r="AB29" i="19"/>
  <c r="AB25" i="19"/>
  <c r="AB21" i="19"/>
  <c r="AB17" i="19"/>
  <c r="AB69" i="19"/>
  <c r="AB51" i="19"/>
  <c r="AB49" i="19"/>
  <c r="AB46" i="19"/>
  <c r="AB44" i="19"/>
  <c r="AB34" i="19"/>
  <c r="AB30" i="19"/>
  <c r="AB26" i="19"/>
  <c r="AB22" i="19"/>
  <c r="AB18" i="19"/>
  <c r="AB14" i="19"/>
  <c r="AB10" i="19"/>
  <c r="AB48" i="19"/>
  <c r="AB39" i="19"/>
  <c r="AB27" i="19"/>
  <c r="AB13" i="19"/>
  <c r="AB12" i="19"/>
  <c r="AB11" i="19"/>
  <c r="AB7" i="19"/>
  <c r="AD4" i="19"/>
  <c r="AB9" i="19"/>
  <c r="AB32" i="19"/>
  <c r="AB24" i="19"/>
  <c r="AB8" i="19"/>
  <c r="AB43" i="19"/>
  <c r="AB36" i="19"/>
  <c r="AB35" i="19"/>
  <c r="AB31" i="19"/>
  <c r="AB23" i="19"/>
  <c r="AB19" i="19"/>
  <c r="AB16" i="19"/>
  <c r="AB28" i="19"/>
  <c r="AB6" i="19"/>
  <c r="AB15" i="19"/>
  <c r="AC81" i="19" l="1"/>
  <c r="AC82" i="19"/>
  <c r="AC83" i="19"/>
  <c r="AC84" i="19"/>
  <c r="AC85" i="19"/>
  <c r="AC80" i="19"/>
  <c r="AC79" i="19"/>
  <c r="AC75" i="19"/>
  <c r="AC74" i="19"/>
  <c r="AC78" i="19"/>
  <c r="AC77" i="19"/>
  <c r="AC76" i="19"/>
  <c r="AC89" i="19"/>
  <c r="AC69" i="19"/>
  <c r="AC65" i="19"/>
  <c r="AC90" i="19"/>
  <c r="AC86" i="19"/>
  <c r="AC72" i="19"/>
  <c r="AC70" i="19"/>
  <c r="AC66" i="19"/>
  <c r="AC87" i="19"/>
  <c r="AC71" i="19"/>
  <c r="AC62" i="19"/>
  <c r="AC68" i="19"/>
  <c r="AC64" i="19"/>
  <c r="AC63" i="19"/>
  <c r="AC57" i="19"/>
  <c r="AC53" i="19"/>
  <c r="AC67" i="19"/>
  <c r="AC60" i="19"/>
  <c r="AC51" i="19"/>
  <c r="AC49" i="19"/>
  <c r="AC46" i="19"/>
  <c r="AC44" i="19"/>
  <c r="AC88" i="19"/>
  <c r="AC56" i="19"/>
  <c r="AC55" i="19"/>
  <c r="AC54" i="19"/>
  <c r="AC50" i="19"/>
  <c r="AC45" i="19"/>
  <c r="AC39" i="19"/>
  <c r="AC36" i="19"/>
  <c r="AC73" i="19"/>
  <c r="AC47" i="19"/>
  <c r="AC40" i="19"/>
  <c r="AC32" i="19"/>
  <c r="AC28" i="19"/>
  <c r="AC24" i="19"/>
  <c r="AC16" i="19"/>
  <c r="AC61" i="19"/>
  <c r="AC38" i="19"/>
  <c r="AC33" i="19"/>
  <c r="AC29" i="19"/>
  <c r="AC25" i="19"/>
  <c r="AC21" i="19"/>
  <c r="AC17" i="19"/>
  <c r="AC13" i="19"/>
  <c r="AC30" i="19"/>
  <c r="AC22" i="19"/>
  <c r="AC18" i="19"/>
  <c r="AC15" i="19"/>
  <c r="AC14" i="19"/>
  <c r="AC6" i="19"/>
  <c r="AC43" i="19"/>
  <c r="AC31" i="19"/>
  <c r="AC48" i="19"/>
  <c r="AC42" i="19"/>
  <c r="AC27" i="19"/>
  <c r="AC12" i="19"/>
  <c r="AC11" i="19"/>
  <c r="AC10" i="19"/>
  <c r="AC7" i="19"/>
  <c r="AE4" i="19"/>
  <c r="AC52" i="19"/>
  <c r="AC37" i="19"/>
  <c r="AC34" i="19"/>
  <c r="AC26" i="19"/>
  <c r="AC8" i="19"/>
  <c r="AC35" i="19"/>
  <c r="AC23" i="19"/>
  <c r="AC19" i="19"/>
  <c r="AC9" i="19"/>
  <c r="AD79" i="19" l="1"/>
  <c r="AD81" i="19"/>
  <c r="AD82" i="19"/>
  <c r="AD74" i="19"/>
  <c r="AD78" i="19"/>
  <c r="AD77" i="19"/>
  <c r="AD80" i="19"/>
  <c r="AD76" i="19"/>
  <c r="AD75" i="19"/>
  <c r="AD88" i="19"/>
  <c r="AD68" i="19"/>
  <c r="AD64" i="19"/>
  <c r="AD89" i="19"/>
  <c r="AD69" i="19"/>
  <c r="AD65" i="19"/>
  <c r="AD90" i="19"/>
  <c r="AD72" i="19"/>
  <c r="AD66" i="19"/>
  <c r="AD61" i="19"/>
  <c r="AD87" i="19"/>
  <c r="AD71" i="19"/>
  <c r="AD62" i="19"/>
  <c r="AD56" i="19"/>
  <c r="AD52" i="19"/>
  <c r="AD70" i="19"/>
  <c r="AD63" i="19"/>
  <c r="AD48" i="19"/>
  <c r="AD43" i="19"/>
  <c r="AD67" i="19"/>
  <c r="AD60" i="19"/>
  <c r="AD57" i="19"/>
  <c r="AD51" i="19"/>
  <c r="AD49" i="19"/>
  <c r="AD46" i="19"/>
  <c r="AD44" i="19"/>
  <c r="AD38" i="19"/>
  <c r="AD35" i="19"/>
  <c r="AD86" i="19"/>
  <c r="AD50" i="19"/>
  <c r="AD45" i="19"/>
  <c r="AD42" i="19"/>
  <c r="AD31" i="19"/>
  <c r="AD27" i="19"/>
  <c r="AD23" i="19"/>
  <c r="AD19" i="19"/>
  <c r="AD73" i="19"/>
  <c r="AD47" i="19"/>
  <c r="AD40" i="19"/>
  <c r="AD32" i="19"/>
  <c r="AD28" i="19"/>
  <c r="AD24" i="19"/>
  <c r="AD16" i="19"/>
  <c r="AD12" i="19"/>
  <c r="AD55" i="19"/>
  <c r="AD53" i="19"/>
  <c r="AD33" i="19"/>
  <c r="AD25" i="19"/>
  <c r="AD9" i="19"/>
  <c r="AD29" i="19"/>
  <c r="AD21" i="19"/>
  <c r="AD17" i="19"/>
  <c r="AD36" i="19"/>
  <c r="AD39" i="19"/>
  <c r="AD30" i="19"/>
  <c r="AD22" i="19"/>
  <c r="AD18" i="19"/>
  <c r="AD15" i="19"/>
  <c r="AD14" i="19"/>
  <c r="AD13" i="19"/>
  <c r="AD6" i="19"/>
  <c r="AD54" i="19"/>
  <c r="AD11" i="19"/>
  <c r="AD10" i="19"/>
  <c r="AD7" i="19"/>
  <c r="AF4" i="19"/>
  <c r="AD37" i="19"/>
  <c r="AD34" i="19"/>
  <c r="AD8" i="19"/>
  <c r="AD26" i="19"/>
  <c r="AE81" i="19" l="1"/>
  <c r="AE82" i="19"/>
  <c r="AE74" i="19"/>
  <c r="AE80" i="19"/>
  <c r="AE76" i="19"/>
  <c r="AE79" i="19"/>
  <c r="AE75" i="19"/>
  <c r="AE78" i="19"/>
  <c r="AE77" i="19"/>
  <c r="AE87" i="19"/>
  <c r="AE73" i="19"/>
  <c r="AE71" i="19"/>
  <c r="AE67" i="19"/>
  <c r="AE88" i="19"/>
  <c r="AE68" i="19"/>
  <c r="AE69" i="19"/>
  <c r="AE90" i="19"/>
  <c r="AE72" i="19"/>
  <c r="AE66" i="19"/>
  <c r="AE61" i="19"/>
  <c r="AE55" i="19"/>
  <c r="AE47" i="19"/>
  <c r="AE70" i="19"/>
  <c r="AE63" i="19"/>
  <c r="AE48" i="19"/>
  <c r="AE43" i="19"/>
  <c r="AE89" i="19"/>
  <c r="AE39" i="19"/>
  <c r="AE37" i="19"/>
  <c r="AE36" i="19"/>
  <c r="AE35" i="19"/>
  <c r="AE34" i="19"/>
  <c r="AE30" i="19"/>
  <c r="AE26" i="19"/>
  <c r="AE22" i="19"/>
  <c r="AE18" i="19"/>
  <c r="AE86" i="19"/>
  <c r="AE50" i="19"/>
  <c r="AE45" i="19"/>
  <c r="AE42" i="19"/>
  <c r="AE31" i="19"/>
  <c r="AE27" i="19"/>
  <c r="AE23" i="19"/>
  <c r="AE19" i="19"/>
  <c r="AE15" i="19"/>
  <c r="AE11" i="19"/>
  <c r="AE65" i="19"/>
  <c r="AE64" i="19"/>
  <c r="AE62" i="19"/>
  <c r="AE57" i="19"/>
  <c r="AE51" i="19"/>
  <c r="AE44" i="19"/>
  <c r="AE38" i="19"/>
  <c r="AE28" i="19"/>
  <c r="AE16" i="19"/>
  <c r="AE8" i="19"/>
  <c r="AE24" i="19"/>
  <c r="AE6" i="19"/>
  <c r="AE54" i="19"/>
  <c r="AE53" i="19"/>
  <c r="AE33" i="19"/>
  <c r="AE25" i="19"/>
  <c r="AE9" i="19"/>
  <c r="AE60" i="19"/>
  <c r="AE56" i="19"/>
  <c r="AE49" i="19"/>
  <c r="AE40" i="19"/>
  <c r="AE32" i="19"/>
  <c r="AE14" i="19"/>
  <c r="AE13" i="19"/>
  <c r="AE12" i="19"/>
  <c r="AE52" i="19"/>
  <c r="AE10" i="19"/>
  <c r="AG4" i="19"/>
  <c r="AE21" i="19"/>
  <c r="AE29" i="19"/>
  <c r="AE7" i="19"/>
  <c r="AE17" i="19"/>
  <c r="AF80" i="19" l="1"/>
  <c r="AF76" i="19"/>
  <c r="AF79" i="19"/>
  <c r="AF75" i="19"/>
  <c r="AF81" i="19"/>
  <c r="AF82" i="19"/>
  <c r="AF74" i="19"/>
  <c r="AF78" i="19"/>
  <c r="AF77" i="19"/>
  <c r="AF90" i="19"/>
  <c r="AF86" i="19"/>
  <c r="AF72" i="19"/>
  <c r="AF70" i="19"/>
  <c r="AF66" i="19"/>
  <c r="AF87" i="19"/>
  <c r="AF73" i="19"/>
  <c r="AF71" i="19"/>
  <c r="AF67" i="19"/>
  <c r="AF88" i="19"/>
  <c r="AF63" i="19"/>
  <c r="AF69" i="19"/>
  <c r="AF60" i="19"/>
  <c r="AF54" i="19"/>
  <c r="AF61" i="19"/>
  <c r="AF53" i="19"/>
  <c r="AF52" i="19"/>
  <c r="AF50" i="19"/>
  <c r="AF45" i="19"/>
  <c r="AF47" i="19"/>
  <c r="AF42" i="19"/>
  <c r="AF40" i="19"/>
  <c r="AF37" i="19"/>
  <c r="AF48" i="19"/>
  <c r="AF43" i="19"/>
  <c r="AF33" i="19"/>
  <c r="AF29" i="19"/>
  <c r="AF25" i="19"/>
  <c r="AF21" i="19"/>
  <c r="AF17" i="19"/>
  <c r="AF89" i="19"/>
  <c r="AF39" i="19"/>
  <c r="AF36" i="19"/>
  <c r="AF35" i="19"/>
  <c r="AF34" i="19"/>
  <c r="AF30" i="19"/>
  <c r="AF26" i="19"/>
  <c r="AF22" i="19"/>
  <c r="AF18" i="19"/>
  <c r="AF14" i="19"/>
  <c r="AF10" i="19"/>
  <c r="AF31" i="19"/>
  <c r="AF23" i="19"/>
  <c r="AF19" i="19"/>
  <c r="AF7" i="19"/>
  <c r="AH4" i="19"/>
  <c r="AF32" i="19"/>
  <c r="AF65" i="19"/>
  <c r="AF64" i="19"/>
  <c r="AF62" i="19"/>
  <c r="AF57" i="19"/>
  <c r="AF55" i="19"/>
  <c r="AF51" i="19"/>
  <c r="AF44" i="19"/>
  <c r="AF38" i="19"/>
  <c r="AF28" i="19"/>
  <c r="AF16" i="19"/>
  <c r="AF8" i="19"/>
  <c r="AF68" i="19"/>
  <c r="AF27" i="19"/>
  <c r="AF15" i="19"/>
  <c r="AF9" i="19"/>
  <c r="AF56" i="19"/>
  <c r="AF49" i="19"/>
  <c r="AF13" i="19"/>
  <c r="AF11" i="19"/>
  <c r="AF12" i="19"/>
  <c r="AF24" i="19"/>
  <c r="AF6" i="19"/>
  <c r="AG79" i="19" l="1"/>
  <c r="AG75" i="19"/>
  <c r="AG81" i="19"/>
  <c r="AG82" i="19"/>
  <c r="AG74" i="19"/>
  <c r="AG78" i="19"/>
  <c r="AG77" i="19"/>
  <c r="AG80" i="19"/>
  <c r="AG76" i="19"/>
  <c r="AG89" i="19"/>
  <c r="AG69" i="19"/>
  <c r="AG65" i="19"/>
  <c r="AG90" i="19"/>
  <c r="AG86" i="19"/>
  <c r="AG72" i="19"/>
  <c r="AG70" i="19"/>
  <c r="AG66" i="19"/>
  <c r="AG73" i="19"/>
  <c r="AG67" i="19"/>
  <c r="AG64" i="19"/>
  <c r="AG62" i="19"/>
  <c r="AG88" i="19"/>
  <c r="AG63" i="19"/>
  <c r="AG57" i="19"/>
  <c r="AG53" i="19"/>
  <c r="AG87" i="19"/>
  <c r="AG56" i="19"/>
  <c r="AG55" i="19"/>
  <c r="AG54" i="19"/>
  <c r="AG51" i="19"/>
  <c r="AG49" i="19"/>
  <c r="AG44" i="19"/>
  <c r="AG61" i="19"/>
  <c r="AG52" i="19"/>
  <c r="AG50" i="19"/>
  <c r="AG45" i="19"/>
  <c r="AG39" i="19"/>
  <c r="AG36" i="19"/>
  <c r="AG38" i="19"/>
  <c r="AG32" i="19"/>
  <c r="AG28" i="19"/>
  <c r="AG24" i="19"/>
  <c r="AG16" i="19"/>
  <c r="AG48" i="19"/>
  <c r="AG43" i="19"/>
  <c r="AG37" i="19"/>
  <c r="AG33" i="19"/>
  <c r="AG29" i="19"/>
  <c r="AG25" i="19"/>
  <c r="AG21" i="19"/>
  <c r="AG17" i="19"/>
  <c r="AG13" i="19"/>
  <c r="AG71" i="19"/>
  <c r="AG47" i="19"/>
  <c r="AG35" i="19"/>
  <c r="AG34" i="19"/>
  <c r="AG26" i="19"/>
  <c r="AG12" i="19"/>
  <c r="AG11" i="19"/>
  <c r="AG10" i="19"/>
  <c r="AG6" i="19"/>
  <c r="AG8" i="19"/>
  <c r="AG60" i="19"/>
  <c r="AG40" i="19"/>
  <c r="AG31" i="19"/>
  <c r="AG23" i="19"/>
  <c r="AG19" i="19"/>
  <c r="AG7" i="19"/>
  <c r="AI4" i="19"/>
  <c r="AH82" i="19" s="1"/>
  <c r="AG42" i="19"/>
  <c r="AG30" i="19"/>
  <c r="AG22" i="19"/>
  <c r="AG18" i="19"/>
  <c r="AG68" i="19"/>
  <c r="AG14" i="19"/>
  <c r="AG27" i="19"/>
  <c r="AG15" i="19"/>
  <c r="AG9" i="19"/>
  <c r="AH88" i="19" l="1"/>
  <c r="AH77" i="19"/>
  <c r="AH68" i="19"/>
  <c r="AH64" i="19"/>
  <c r="AH89" i="19"/>
  <c r="AH80" i="19"/>
  <c r="AH69" i="19"/>
  <c r="AH65" i="19"/>
  <c r="AH86" i="19"/>
  <c r="AH70" i="19"/>
  <c r="AH61" i="19"/>
  <c r="AH73" i="19"/>
  <c r="AH67" i="19"/>
  <c r="AH62" i="19"/>
  <c r="AH56" i="19"/>
  <c r="AH52" i="19"/>
  <c r="AH90" i="19"/>
  <c r="AH66" i="19"/>
  <c r="AH60" i="19"/>
  <c r="AH57" i="19"/>
  <c r="AH48" i="19"/>
  <c r="AH43" i="19"/>
  <c r="AH87" i="19"/>
  <c r="AH55" i="19"/>
  <c r="AH54" i="19"/>
  <c r="AH53" i="19"/>
  <c r="AH51" i="19"/>
  <c r="AH49" i="19"/>
  <c r="AH44" i="19"/>
  <c r="AH38" i="19"/>
  <c r="AH35" i="19"/>
  <c r="AH63" i="19"/>
  <c r="AH40" i="19"/>
  <c r="AH31" i="19"/>
  <c r="AH27" i="19"/>
  <c r="AH23" i="19"/>
  <c r="AH19" i="19"/>
  <c r="AH32" i="19"/>
  <c r="AH28" i="19"/>
  <c r="AH24" i="19"/>
  <c r="AH16" i="19"/>
  <c r="AH12" i="19"/>
  <c r="AH50" i="19"/>
  <c r="AH37" i="19"/>
  <c r="AH36" i="19"/>
  <c r="AH29" i="19"/>
  <c r="AH21" i="19"/>
  <c r="AH17" i="19"/>
  <c r="AH15" i="19"/>
  <c r="AH14" i="19"/>
  <c r="AH13" i="19"/>
  <c r="AH9" i="19"/>
  <c r="AH7" i="19"/>
  <c r="AJ4" i="19"/>
  <c r="AI82" i="19" s="1"/>
  <c r="AH42" i="19"/>
  <c r="AH71" i="19"/>
  <c r="AH47" i="19"/>
  <c r="AH34" i="19"/>
  <c r="AH26" i="19"/>
  <c r="AH11" i="19"/>
  <c r="AH10" i="19"/>
  <c r="AH6" i="19"/>
  <c r="AH72" i="19"/>
  <c r="AH45" i="19"/>
  <c r="AH39" i="19"/>
  <c r="AH33" i="19"/>
  <c r="AH25" i="19"/>
  <c r="AH22" i="19"/>
  <c r="AH30" i="19"/>
  <c r="AH18" i="19"/>
  <c r="AH8" i="19"/>
  <c r="AI87" i="19" l="1"/>
  <c r="AI73" i="19"/>
  <c r="AI71" i="19"/>
  <c r="AI67" i="19"/>
  <c r="AI88" i="19"/>
  <c r="AI77" i="19"/>
  <c r="AI68" i="19"/>
  <c r="AI89" i="19"/>
  <c r="AI65" i="19"/>
  <c r="AI86" i="19"/>
  <c r="AI70" i="19"/>
  <c r="AI64" i="19"/>
  <c r="AI61" i="19"/>
  <c r="AI55" i="19"/>
  <c r="AI69" i="19"/>
  <c r="AI62" i="19"/>
  <c r="AI47" i="19"/>
  <c r="AI90" i="19"/>
  <c r="AI66" i="19"/>
  <c r="AI60" i="19"/>
  <c r="AI57" i="19"/>
  <c r="AI56" i="19"/>
  <c r="AI48" i="19"/>
  <c r="AI43" i="19"/>
  <c r="AI54" i="19"/>
  <c r="AI53" i="19"/>
  <c r="AI52" i="19"/>
  <c r="AI51" i="19"/>
  <c r="AI49" i="19"/>
  <c r="AI44" i="19"/>
  <c r="AI42" i="19"/>
  <c r="AI34" i="19"/>
  <c r="AI30" i="19"/>
  <c r="AI26" i="19"/>
  <c r="AI22" i="19"/>
  <c r="AI18" i="19"/>
  <c r="AI63" i="19"/>
  <c r="AI40" i="19"/>
  <c r="AI38" i="19"/>
  <c r="AI31" i="19"/>
  <c r="AI27" i="19"/>
  <c r="AI23" i="19"/>
  <c r="AI19" i="19"/>
  <c r="AI15" i="19"/>
  <c r="AI11" i="19"/>
  <c r="AI80" i="19"/>
  <c r="AI32" i="19"/>
  <c r="AI24" i="19"/>
  <c r="AI8" i="19"/>
  <c r="AI28" i="19"/>
  <c r="AI16" i="19"/>
  <c r="AI10" i="19"/>
  <c r="AI45" i="19"/>
  <c r="AI39" i="19"/>
  <c r="AI50" i="19"/>
  <c r="AI37" i="19"/>
  <c r="AI36" i="19"/>
  <c r="AI35" i="19"/>
  <c r="AI29" i="19"/>
  <c r="AI21" i="19"/>
  <c r="AI17" i="19"/>
  <c r="AI14" i="19"/>
  <c r="AI13" i="19"/>
  <c r="AI12" i="19"/>
  <c r="AI9" i="19"/>
  <c r="AI6" i="19"/>
  <c r="AI72" i="19"/>
  <c r="AI33" i="19"/>
  <c r="AK4" i="19"/>
  <c r="AJ82" i="19" s="1"/>
  <c r="AI7" i="19"/>
  <c r="AI25" i="19"/>
  <c r="AJ90" i="19" l="1"/>
  <c r="AJ86" i="19"/>
  <c r="AJ72" i="19"/>
  <c r="AJ70" i="19"/>
  <c r="AJ66" i="19"/>
  <c r="AJ87" i="19"/>
  <c r="AJ73" i="19"/>
  <c r="AJ71" i="19"/>
  <c r="AJ67" i="19"/>
  <c r="AJ77" i="19"/>
  <c r="AJ68" i="19"/>
  <c r="AJ63" i="19"/>
  <c r="AJ89" i="19"/>
  <c r="AJ65" i="19"/>
  <c r="AJ60" i="19"/>
  <c r="AJ54" i="19"/>
  <c r="AJ64" i="19"/>
  <c r="AJ50" i="19"/>
  <c r="AJ45" i="19"/>
  <c r="AJ69" i="19"/>
  <c r="AJ62" i="19"/>
  <c r="AJ47" i="19"/>
  <c r="AJ42" i="19"/>
  <c r="AJ40" i="19"/>
  <c r="AJ37" i="19"/>
  <c r="AJ57" i="19"/>
  <c r="AJ56" i="19"/>
  <c r="AJ55" i="19"/>
  <c r="AJ39" i="19"/>
  <c r="AJ36" i="19"/>
  <c r="AJ35" i="19"/>
  <c r="AJ33" i="19"/>
  <c r="AJ29" i="19"/>
  <c r="AJ25" i="19"/>
  <c r="AJ21" i="19"/>
  <c r="AJ17" i="19"/>
  <c r="AJ53" i="19"/>
  <c r="AJ52" i="19"/>
  <c r="AJ49" i="19"/>
  <c r="AJ44" i="19"/>
  <c r="AJ34" i="19"/>
  <c r="AJ30" i="19"/>
  <c r="AJ26" i="19"/>
  <c r="AJ22" i="19"/>
  <c r="AJ18" i="19"/>
  <c r="AJ14" i="19"/>
  <c r="AJ10" i="19"/>
  <c r="AJ43" i="19"/>
  <c r="AJ27" i="19"/>
  <c r="AJ7" i="19"/>
  <c r="AL4" i="19"/>
  <c r="AK82" i="19" s="1"/>
  <c r="AJ23" i="19"/>
  <c r="AJ19" i="19"/>
  <c r="AJ13" i="19"/>
  <c r="AJ12" i="19"/>
  <c r="AJ11" i="19"/>
  <c r="AJ9" i="19"/>
  <c r="AJ80" i="19"/>
  <c r="AJ32" i="19"/>
  <c r="AJ24" i="19"/>
  <c r="AJ15" i="19"/>
  <c r="AJ8" i="19"/>
  <c r="AJ88" i="19"/>
  <c r="AJ61" i="19"/>
  <c r="AJ48" i="19"/>
  <c r="AJ38" i="19"/>
  <c r="AJ31" i="19"/>
  <c r="AJ6" i="19"/>
  <c r="AJ16" i="19"/>
  <c r="AJ28" i="19"/>
  <c r="AK89" i="19" l="1"/>
  <c r="AK80" i="19"/>
  <c r="AK69" i="19"/>
  <c r="AK65" i="19"/>
  <c r="AK90" i="19"/>
  <c r="AK86" i="19"/>
  <c r="AK72" i="19"/>
  <c r="AK70" i="19"/>
  <c r="AK66" i="19"/>
  <c r="AK87" i="19"/>
  <c r="AK71" i="19"/>
  <c r="AK62" i="19"/>
  <c r="AK77" i="19"/>
  <c r="AK68" i="19"/>
  <c r="AK63" i="19"/>
  <c r="AK57" i="19"/>
  <c r="AK53" i="19"/>
  <c r="AK73" i="19"/>
  <c r="AK52" i="19"/>
  <c r="AK49" i="19"/>
  <c r="AK44" i="19"/>
  <c r="AK64" i="19"/>
  <c r="AK50" i="19"/>
  <c r="AK45" i="19"/>
  <c r="AK39" i="19"/>
  <c r="AK36" i="19"/>
  <c r="AK67" i="19"/>
  <c r="AK60" i="19"/>
  <c r="AK47" i="19"/>
  <c r="AK37" i="19"/>
  <c r="AK32" i="19"/>
  <c r="AK28" i="19"/>
  <c r="AK24" i="19"/>
  <c r="AK16" i="19"/>
  <c r="AK56" i="19"/>
  <c r="AK55" i="19"/>
  <c r="AK54" i="19"/>
  <c r="AK42" i="19"/>
  <c r="AK35" i="19"/>
  <c r="AK33" i="19"/>
  <c r="AK29" i="19"/>
  <c r="AK25" i="19"/>
  <c r="AK21" i="19"/>
  <c r="AK17" i="19"/>
  <c r="AK13" i="19"/>
  <c r="AK40" i="19"/>
  <c r="AK30" i="19"/>
  <c r="AK22" i="19"/>
  <c r="AK18" i="19"/>
  <c r="AK6" i="19"/>
  <c r="AK26" i="19"/>
  <c r="AK15" i="19"/>
  <c r="AK14" i="19"/>
  <c r="AK61" i="19"/>
  <c r="AK48" i="19"/>
  <c r="AK38" i="19"/>
  <c r="AK43" i="19"/>
  <c r="AK27" i="19"/>
  <c r="AK7" i="19"/>
  <c r="AM4" i="19"/>
  <c r="AK34" i="19"/>
  <c r="AK8" i="19"/>
  <c r="AK88" i="19"/>
  <c r="AK31" i="19"/>
  <c r="AK12" i="19"/>
  <c r="AK9" i="19"/>
  <c r="AK23" i="19"/>
  <c r="AK19" i="19"/>
  <c r="AK11" i="19"/>
  <c r="AK10" i="19"/>
  <c r="AL88" i="19" l="1"/>
  <c r="AL77" i="19"/>
  <c r="AL68" i="19"/>
  <c r="AL64" i="19"/>
  <c r="AL89" i="19"/>
  <c r="AL80" i="19"/>
  <c r="AL69" i="19"/>
  <c r="AL65" i="19"/>
  <c r="AL90" i="19"/>
  <c r="AL72" i="19"/>
  <c r="AL66" i="19"/>
  <c r="AL61" i="19"/>
  <c r="AL87" i="19"/>
  <c r="AL71" i="19"/>
  <c r="AL62" i="19"/>
  <c r="AL56" i="19"/>
  <c r="AL52" i="19"/>
  <c r="AL86" i="19"/>
  <c r="AL63" i="19"/>
  <c r="AL55" i="19"/>
  <c r="AL54" i="19"/>
  <c r="AL53" i="19"/>
  <c r="AL48" i="19"/>
  <c r="AL43" i="19"/>
  <c r="AL73" i="19"/>
  <c r="AL49" i="19"/>
  <c r="AL44" i="19"/>
  <c r="AL38" i="19"/>
  <c r="AL35" i="19"/>
  <c r="AL70" i="19"/>
  <c r="AL50" i="19"/>
  <c r="AL45" i="19"/>
  <c r="AL31" i="19"/>
  <c r="AL27" i="19"/>
  <c r="AL23" i="19"/>
  <c r="AL19" i="19"/>
  <c r="AL67" i="19"/>
  <c r="AL60" i="19"/>
  <c r="AL57" i="19"/>
  <c r="AL47" i="19"/>
  <c r="AL39" i="19"/>
  <c r="AL37" i="19"/>
  <c r="AL36" i="19"/>
  <c r="AL32" i="19"/>
  <c r="AL28" i="19"/>
  <c r="AL24" i="19"/>
  <c r="AL16" i="19"/>
  <c r="AL12" i="19"/>
  <c r="AL42" i="19"/>
  <c r="AL33" i="19"/>
  <c r="AL25" i="19"/>
  <c r="AL11" i="19"/>
  <c r="AL10" i="19"/>
  <c r="AL9" i="19"/>
  <c r="AL34" i="19"/>
  <c r="AL40" i="19"/>
  <c r="AL30" i="19"/>
  <c r="AL22" i="19"/>
  <c r="AL18" i="19"/>
  <c r="AL6" i="19"/>
  <c r="AL29" i="19"/>
  <c r="AL21" i="19"/>
  <c r="AL17" i="19"/>
  <c r="AL7" i="19"/>
  <c r="AN4" i="19"/>
  <c r="AL8" i="19"/>
  <c r="AL26" i="19"/>
  <c r="AL15" i="19"/>
  <c r="AL13" i="19"/>
  <c r="AL14" i="19"/>
  <c r="AM87" i="19" l="1"/>
  <c r="AM73" i="19"/>
  <c r="AM71" i="19"/>
  <c r="AM67" i="19"/>
  <c r="AM88" i="19"/>
  <c r="AM77" i="19"/>
  <c r="AM68" i="19"/>
  <c r="AM80" i="19"/>
  <c r="AM69" i="19"/>
  <c r="AM64" i="19"/>
  <c r="AM90" i="19"/>
  <c r="AM72" i="19"/>
  <c r="AM66" i="19"/>
  <c r="AM61" i="19"/>
  <c r="AM55" i="19"/>
  <c r="AM89" i="19"/>
  <c r="AM65" i="19"/>
  <c r="AM60" i="19"/>
  <c r="AM57" i="19"/>
  <c r="AM56" i="19"/>
  <c r="AM47" i="19"/>
  <c r="AM86" i="19"/>
  <c r="AM63" i="19"/>
  <c r="AM54" i="19"/>
  <c r="AM53" i="19"/>
  <c r="AM52" i="19"/>
  <c r="AM48" i="19"/>
  <c r="AM43" i="19"/>
  <c r="AM62" i="19"/>
  <c r="AM40" i="19"/>
  <c r="AM38" i="19"/>
  <c r="AM34" i="19"/>
  <c r="AM30" i="19"/>
  <c r="AM26" i="19"/>
  <c r="AM22" i="19"/>
  <c r="AM18" i="19"/>
  <c r="AM70" i="19"/>
  <c r="AM50" i="19"/>
  <c r="AM45" i="19"/>
  <c r="AM31" i="19"/>
  <c r="AM27" i="19"/>
  <c r="AM23" i="19"/>
  <c r="AM19" i="19"/>
  <c r="AM15" i="19"/>
  <c r="AM11" i="19"/>
  <c r="AM49" i="19"/>
  <c r="AM39" i="19"/>
  <c r="AM28" i="19"/>
  <c r="AM16" i="19"/>
  <c r="AM14" i="19"/>
  <c r="AM13" i="19"/>
  <c r="AM12" i="19"/>
  <c r="AM8" i="19"/>
  <c r="AM6" i="19"/>
  <c r="AM42" i="19"/>
  <c r="AM33" i="19"/>
  <c r="AM25" i="19"/>
  <c r="AM10" i="19"/>
  <c r="AM9" i="19"/>
  <c r="AM44" i="19"/>
  <c r="AM37" i="19"/>
  <c r="AM36" i="19"/>
  <c r="AM35" i="19"/>
  <c r="AM32" i="19"/>
  <c r="AM24" i="19"/>
  <c r="AM7" i="19"/>
  <c r="AM21" i="19"/>
  <c r="AM17" i="19"/>
  <c r="AO4" i="19"/>
  <c r="AM29" i="19"/>
  <c r="AN90" i="19" l="1"/>
  <c r="AN86" i="19"/>
  <c r="AN72" i="19"/>
  <c r="AN70" i="19"/>
  <c r="AN66" i="19"/>
  <c r="AN87" i="19"/>
  <c r="AN73" i="19"/>
  <c r="AN71" i="19"/>
  <c r="AN67" i="19"/>
  <c r="AN88" i="19"/>
  <c r="AN63" i="19"/>
  <c r="AN80" i="19"/>
  <c r="AN69" i="19"/>
  <c r="AN64" i="19"/>
  <c r="AN60" i="19"/>
  <c r="AN54" i="19"/>
  <c r="AN68" i="19"/>
  <c r="AN61" i="19"/>
  <c r="AN50" i="19"/>
  <c r="AN45" i="19"/>
  <c r="AN89" i="19"/>
  <c r="AN65" i="19"/>
  <c r="AN57" i="19"/>
  <c r="AN56" i="19"/>
  <c r="AN55" i="19"/>
  <c r="AN47" i="19"/>
  <c r="AN42" i="19"/>
  <c r="AN40" i="19"/>
  <c r="AN37" i="19"/>
  <c r="AN77" i="19"/>
  <c r="AN48" i="19"/>
  <c r="AN43" i="19"/>
  <c r="AN33" i="19"/>
  <c r="AN29" i="19"/>
  <c r="AN25" i="19"/>
  <c r="AN21" i="19"/>
  <c r="AN17" i="19"/>
  <c r="AN62" i="19"/>
  <c r="AN38" i="19"/>
  <c r="AN34" i="19"/>
  <c r="AN30" i="19"/>
  <c r="AN26" i="19"/>
  <c r="AN22" i="19"/>
  <c r="AN18" i="19"/>
  <c r="AN14" i="19"/>
  <c r="AN10" i="19"/>
  <c r="AN52" i="19"/>
  <c r="AN31" i="19"/>
  <c r="AN23" i="19"/>
  <c r="AN19" i="19"/>
  <c r="AN15" i="19"/>
  <c r="AN7" i="19"/>
  <c r="AP4" i="19"/>
  <c r="AN27" i="19"/>
  <c r="AN49" i="19"/>
  <c r="AN39" i="19"/>
  <c r="AN28" i="19"/>
  <c r="AN16" i="19"/>
  <c r="AN13" i="19"/>
  <c r="AN12" i="19"/>
  <c r="AN11" i="19"/>
  <c r="AN8" i="19"/>
  <c r="AN53" i="19"/>
  <c r="AN9" i="19"/>
  <c r="AN44" i="19"/>
  <c r="AN36" i="19"/>
  <c r="AN35" i="19"/>
  <c r="AN32" i="19"/>
  <c r="AN24" i="19"/>
  <c r="AN6" i="19"/>
  <c r="AO89" i="19" l="1"/>
  <c r="AO80" i="19"/>
  <c r="AO69" i="19"/>
  <c r="AO65" i="19"/>
  <c r="AO90" i="19"/>
  <c r="AO86" i="19"/>
  <c r="AO72" i="19"/>
  <c r="AO70" i="19"/>
  <c r="AO66" i="19"/>
  <c r="AO73" i="19"/>
  <c r="AO67" i="19"/>
  <c r="AO62" i="19"/>
  <c r="AO88" i="19"/>
  <c r="AO63" i="19"/>
  <c r="AO57" i="19"/>
  <c r="AO53" i="19"/>
  <c r="AO71" i="19"/>
  <c r="AO49" i="19"/>
  <c r="AO44" i="19"/>
  <c r="AO68" i="19"/>
  <c r="AO61" i="19"/>
  <c r="AO60" i="19"/>
  <c r="AO50" i="19"/>
  <c r="AO45" i="19"/>
  <c r="AO39" i="19"/>
  <c r="AO36" i="19"/>
  <c r="AO87" i="19"/>
  <c r="AO64" i="19"/>
  <c r="AO42" i="19"/>
  <c r="AO35" i="19"/>
  <c r="AO32" i="19"/>
  <c r="AO28" i="19"/>
  <c r="AO24" i="19"/>
  <c r="AO16" i="19"/>
  <c r="AO77" i="19"/>
  <c r="AO48" i="19"/>
  <c r="AO43" i="19"/>
  <c r="AO40" i="19"/>
  <c r="AO33" i="19"/>
  <c r="AO29" i="19"/>
  <c r="AO25" i="19"/>
  <c r="AO21" i="19"/>
  <c r="AO17" i="19"/>
  <c r="AO13" i="19"/>
  <c r="AO56" i="19"/>
  <c r="AO54" i="19"/>
  <c r="AO38" i="19"/>
  <c r="AO34" i="19"/>
  <c r="AO26" i="19"/>
  <c r="AO6" i="19"/>
  <c r="AO30" i="19"/>
  <c r="AO22" i="19"/>
  <c r="AO18" i="19"/>
  <c r="AO8" i="19"/>
  <c r="AO37" i="19"/>
  <c r="AO52" i="19"/>
  <c r="AO31" i="19"/>
  <c r="AO23" i="19"/>
  <c r="AO19" i="19"/>
  <c r="AO15" i="19"/>
  <c r="AO14" i="19"/>
  <c r="AO7" i="19"/>
  <c r="AQ4" i="19"/>
  <c r="AO55" i="19"/>
  <c r="AO47" i="19"/>
  <c r="AO12" i="19"/>
  <c r="AO11" i="19"/>
  <c r="AO10" i="19"/>
  <c r="AO27" i="19"/>
  <c r="AO9" i="19"/>
  <c r="AP88" i="19" l="1"/>
  <c r="AP77" i="19"/>
  <c r="AP68" i="19"/>
  <c r="AP64" i="19"/>
  <c r="AP89" i="19"/>
  <c r="AP80" i="19"/>
  <c r="AP69" i="19"/>
  <c r="AP65" i="19"/>
  <c r="AP86" i="19"/>
  <c r="AP70" i="19"/>
  <c r="AP61" i="19"/>
  <c r="AP73" i="19"/>
  <c r="AP67" i="19"/>
  <c r="AP62" i="19"/>
  <c r="AP56" i="19"/>
  <c r="AP52" i="19"/>
  <c r="AP72" i="19"/>
  <c r="AP48" i="19"/>
  <c r="AP43" i="19"/>
  <c r="AP71" i="19"/>
  <c r="AP49" i="19"/>
  <c r="AP44" i="19"/>
  <c r="AP38" i="19"/>
  <c r="AP35" i="19"/>
  <c r="AP90" i="19"/>
  <c r="AP39" i="19"/>
  <c r="AP37" i="19"/>
  <c r="AP36" i="19"/>
  <c r="AP31" i="19"/>
  <c r="AP27" i="19"/>
  <c r="AP23" i="19"/>
  <c r="AP19" i="19"/>
  <c r="AP87" i="19"/>
  <c r="AP42" i="19"/>
  <c r="AP32" i="19"/>
  <c r="AP28" i="19"/>
  <c r="AP24" i="19"/>
  <c r="AP16" i="19"/>
  <c r="AP12" i="19"/>
  <c r="AP66" i="19"/>
  <c r="AP63" i="19"/>
  <c r="AP60" i="19"/>
  <c r="AP45" i="19"/>
  <c r="AP29" i="19"/>
  <c r="AP21" i="19"/>
  <c r="AP17" i="19"/>
  <c r="AP9" i="19"/>
  <c r="AP25" i="19"/>
  <c r="AP7" i="19"/>
  <c r="AR4" i="19"/>
  <c r="AP53" i="19"/>
  <c r="AP54" i="19"/>
  <c r="AP34" i="19"/>
  <c r="AP26" i="19"/>
  <c r="AP6" i="19"/>
  <c r="AP57" i="19"/>
  <c r="AP50" i="19"/>
  <c r="AP40" i="19"/>
  <c r="AP33" i="19"/>
  <c r="AP15" i="19"/>
  <c r="AP14" i="19"/>
  <c r="AP13" i="19"/>
  <c r="AP55" i="19"/>
  <c r="AP47" i="19"/>
  <c r="AP22" i="19"/>
  <c r="AP30" i="19"/>
  <c r="AP10" i="19"/>
  <c r="AP8" i="19"/>
  <c r="AP11" i="19"/>
  <c r="AP18" i="19"/>
  <c r="AQ87" i="19" l="1"/>
  <c r="AQ73" i="19"/>
  <c r="AQ71" i="19"/>
  <c r="AQ67" i="19"/>
  <c r="AQ88" i="19"/>
  <c r="AQ77" i="19"/>
  <c r="AQ68" i="19"/>
  <c r="AQ89" i="19"/>
  <c r="AQ65" i="19"/>
  <c r="AQ86" i="19"/>
  <c r="AQ70" i="19"/>
  <c r="AQ61" i="19"/>
  <c r="AQ55" i="19"/>
  <c r="AQ80" i="19"/>
  <c r="AQ62" i="19"/>
  <c r="AQ54" i="19"/>
  <c r="AQ53" i="19"/>
  <c r="AQ52" i="19"/>
  <c r="AQ47" i="19"/>
  <c r="AQ72" i="19"/>
  <c r="AQ48" i="19"/>
  <c r="AQ43" i="19"/>
  <c r="AQ49" i="19"/>
  <c r="AQ44" i="19"/>
  <c r="AQ34" i="19"/>
  <c r="AQ30" i="19"/>
  <c r="AQ26" i="19"/>
  <c r="AQ22" i="19"/>
  <c r="AQ18" i="19"/>
  <c r="AQ90" i="19"/>
  <c r="AQ64" i="19"/>
  <c r="AQ39" i="19"/>
  <c r="AQ37" i="19"/>
  <c r="AQ36" i="19"/>
  <c r="AQ35" i="19"/>
  <c r="AQ31" i="19"/>
  <c r="AQ27" i="19"/>
  <c r="AQ23" i="19"/>
  <c r="AQ19" i="19"/>
  <c r="AQ15" i="19"/>
  <c r="AQ11" i="19"/>
  <c r="AQ32" i="19"/>
  <c r="AQ24" i="19"/>
  <c r="AQ10" i="19"/>
  <c r="AQ8" i="19"/>
  <c r="AQ57" i="19"/>
  <c r="AQ33" i="19"/>
  <c r="AQ66" i="19"/>
  <c r="AQ63" i="19"/>
  <c r="AQ60" i="19"/>
  <c r="AQ56" i="19"/>
  <c r="AQ45" i="19"/>
  <c r="AQ38" i="19"/>
  <c r="AQ29" i="19"/>
  <c r="AQ21" i="19"/>
  <c r="AQ17" i="19"/>
  <c r="AQ9" i="19"/>
  <c r="AQ69" i="19"/>
  <c r="AQ42" i="19"/>
  <c r="AQ28" i="19"/>
  <c r="AQ16" i="19"/>
  <c r="AQ6" i="19"/>
  <c r="AQ50" i="19"/>
  <c r="AQ40" i="19"/>
  <c r="AQ13" i="19"/>
  <c r="AQ14" i="19"/>
  <c r="AQ12" i="19"/>
  <c r="AS4" i="19"/>
  <c r="AQ25" i="19"/>
  <c r="AQ7" i="19"/>
  <c r="AR90" i="19" l="1"/>
  <c r="AR86" i="19"/>
  <c r="AR72" i="19"/>
  <c r="AR70" i="19"/>
  <c r="AR66" i="19"/>
  <c r="AR87" i="19"/>
  <c r="AR73" i="19"/>
  <c r="AR71" i="19"/>
  <c r="AR67" i="19"/>
  <c r="AR77" i="19"/>
  <c r="AR68" i="19"/>
  <c r="AR64" i="19"/>
  <c r="AR63" i="19"/>
  <c r="AR89" i="19"/>
  <c r="AR65" i="19"/>
  <c r="AR60" i="19"/>
  <c r="AR54" i="19"/>
  <c r="AR88" i="19"/>
  <c r="AR57" i="19"/>
  <c r="AR56" i="19"/>
  <c r="AR55" i="19"/>
  <c r="AR50" i="19"/>
  <c r="AR45" i="19"/>
  <c r="AR80" i="19"/>
  <c r="AR62" i="19"/>
  <c r="AR53" i="19"/>
  <c r="AR52" i="19"/>
  <c r="AR47" i="19"/>
  <c r="AR42" i="19"/>
  <c r="AR40" i="19"/>
  <c r="AR37" i="19"/>
  <c r="AR61" i="19"/>
  <c r="AR38" i="19"/>
  <c r="AR33" i="19"/>
  <c r="AR29" i="19"/>
  <c r="AR25" i="19"/>
  <c r="AR21" i="19"/>
  <c r="AR17" i="19"/>
  <c r="AR49" i="19"/>
  <c r="AR44" i="19"/>
  <c r="AR34" i="19"/>
  <c r="AR30" i="19"/>
  <c r="AR26" i="19"/>
  <c r="AR22" i="19"/>
  <c r="AR18" i="19"/>
  <c r="AR14" i="19"/>
  <c r="AR10" i="19"/>
  <c r="AR48" i="19"/>
  <c r="AR36" i="19"/>
  <c r="AR35" i="19"/>
  <c r="AR27" i="19"/>
  <c r="AR13" i="19"/>
  <c r="AR12" i="19"/>
  <c r="AR11" i="19"/>
  <c r="AR7" i="19"/>
  <c r="AT4" i="19"/>
  <c r="AR39" i="19"/>
  <c r="AR31" i="19"/>
  <c r="AR9" i="19"/>
  <c r="AR69" i="19"/>
  <c r="AR32" i="19"/>
  <c r="AR24" i="19"/>
  <c r="AR8" i="19"/>
  <c r="AR43" i="19"/>
  <c r="AR23" i="19"/>
  <c r="AR19" i="19"/>
  <c r="AR16" i="19"/>
  <c r="AR6" i="19"/>
  <c r="AR28" i="19"/>
  <c r="AR15" i="19"/>
  <c r="AS89" i="19" l="1"/>
  <c r="AS80" i="19"/>
  <c r="AS69" i="19"/>
  <c r="AS65" i="19"/>
  <c r="AS90" i="19"/>
  <c r="AS86" i="19"/>
  <c r="AS72" i="19"/>
  <c r="AS70" i="19"/>
  <c r="AS66" i="19"/>
  <c r="AS87" i="19"/>
  <c r="AS71" i="19"/>
  <c r="AS62" i="19"/>
  <c r="AS77" i="19"/>
  <c r="AS68" i="19"/>
  <c r="AS64" i="19"/>
  <c r="AS63" i="19"/>
  <c r="AS57" i="19"/>
  <c r="AS53" i="19"/>
  <c r="AS67" i="19"/>
  <c r="AS60" i="19"/>
  <c r="AS49" i="19"/>
  <c r="AS44" i="19"/>
  <c r="AS88" i="19"/>
  <c r="AS56" i="19"/>
  <c r="AS55" i="19"/>
  <c r="AS54" i="19"/>
  <c r="AS50" i="19"/>
  <c r="AS45" i="19"/>
  <c r="AS39" i="19"/>
  <c r="AS36" i="19"/>
  <c r="AS52" i="19"/>
  <c r="AS47" i="19"/>
  <c r="AS40" i="19"/>
  <c r="AS32" i="19"/>
  <c r="AS28" i="19"/>
  <c r="AS24" i="19"/>
  <c r="AS16" i="19"/>
  <c r="AS61" i="19"/>
  <c r="AS38" i="19"/>
  <c r="AS33" i="19"/>
  <c r="AS29" i="19"/>
  <c r="AS25" i="19"/>
  <c r="AS21" i="19"/>
  <c r="AS17" i="19"/>
  <c r="AS13" i="19"/>
  <c r="AS37" i="19"/>
  <c r="AS30" i="19"/>
  <c r="AS22" i="19"/>
  <c r="AS18" i="19"/>
  <c r="AS15" i="19"/>
  <c r="AS14" i="19"/>
  <c r="AS6" i="19"/>
  <c r="AS43" i="19"/>
  <c r="AS31" i="19"/>
  <c r="AS48" i="19"/>
  <c r="AS35" i="19"/>
  <c r="AS27" i="19"/>
  <c r="AS12" i="19"/>
  <c r="AS11" i="19"/>
  <c r="AS10" i="19"/>
  <c r="AS7" i="19"/>
  <c r="AU4" i="19"/>
  <c r="AS73" i="19"/>
  <c r="AS34" i="19"/>
  <c r="AS26" i="19"/>
  <c r="AS8" i="19"/>
  <c r="AS42" i="19"/>
  <c r="AS9" i="19"/>
  <c r="AS23" i="19"/>
  <c r="AS19" i="19"/>
  <c r="AT88" i="19" l="1"/>
  <c r="AT77" i="19"/>
  <c r="AT68" i="19"/>
  <c r="AT64" i="19"/>
  <c r="AT89" i="19"/>
  <c r="AT80" i="19"/>
  <c r="AT69" i="19"/>
  <c r="AT65" i="19"/>
  <c r="AT90" i="19"/>
  <c r="AT72" i="19"/>
  <c r="AT66" i="19"/>
  <c r="AT61" i="19"/>
  <c r="AT87" i="19"/>
  <c r="AT71" i="19"/>
  <c r="AT62" i="19"/>
  <c r="AT56" i="19"/>
  <c r="AT52" i="19"/>
  <c r="AT70" i="19"/>
  <c r="AT63" i="19"/>
  <c r="AT48" i="19"/>
  <c r="AT43" i="19"/>
  <c r="AT67" i="19"/>
  <c r="AT60" i="19"/>
  <c r="AT57" i="19"/>
  <c r="AT49" i="19"/>
  <c r="AT44" i="19"/>
  <c r="AT38" i="19"/>
  <c r="AT35" i="19"/>
  <c r="AT55" i="19"/>
  <c r="AT54" i="19"/>
  <c r="AT53" i="19"/>
  <c r="AT50" i="19"/>
  <c r="AT45" i="19"/>
  <c r="AT42" i="19"/>
  <c r="AT31" i="19"/>
  <c r="AT27" i="19"/>
  <c r="AT23" i="19"/>
  <c r="AT19" i="19"/>
  <c r="AT47" i="19"/>
  <c r="AT40" i="19"/>
  <c r="AT32" i="19"/>
  <c r="AT28" i="19"/>
  <c r="AT24" i="19"/>
  <c r="AT16" i="19"/>
  <c r="AT12" i="19"/>
  <c r="AT86" i="19"/>
  <c r="AT33" i="19"/>
  <c r="AT25" i="19"/>
  <c r="AT9" i="19"/>
  <c r="AT29" i="19"/>
  <c r="AT21" i="19"/>
  <c r="AT17" i="19"/>
  <c r="AT11" i="19"/>
  <c r="AT10" i="19"/>
  <c r="AT37" i="19"/>
  <c r="AT36" i="19"/>
  <c r="AT30" i="19"/>
  <c r="AT22" i="19"/>
  <c r="AT18" i="19"/>
  <c r="AT15" i="19"/>
  <c r="AT14" i="19"/>
  <c r="AT13" i="19"/>
  <c r="AT6" i="19"/>
  <c r="AT7" i="19"/>
  <c r="AV4" i="19"/>
  <c r="AT73" i="19"/>
  <c r="AT39" i="19"/>
  <c r="AT34" i="19"/>
  <c r="AT8" i="19"/>
  <c r="AT26" i="19"/>
  <c r="AU87" i="19" l="1"/>
  <c r="AU73" i="19"/>
  <c r="AU71" i="19"/>
  <c r="AU67" i="19"/>
  <c r="AU63" i="19"/>
  <c r="AU88" i="19"/>
  <c r="AU77" i="19"/>
  <c r="AU68" i="19"/>
  <c r="AU80" i="19"/>
  <c r="AU69" i="19"/>
  <c r="AU60" i="19"/>
  <c r="AU90" i="19"/>
  <c r="AU72" i="19"/>
  <c r="AU66" i="19"/>
  <c r="AU61" i="19"/>
  <c r="AU55" i="19"/>
  <c r="AU64" i="19"/>
  <c r="AU47" i="19"/>
  <c r="AU70" i="19"/>
  <c r="AU48" i="19"/>
  <c r="AU43" i="19"/>
  <c r="AU65" i="19"/>
  <c r="AU57" i="19"/>
  <c r="AU56" i="19"/>
  <c r="AU39" i="19"/>
  <c r="AU37" i="19"/>
  <c r="AU36" i="19"/>
  <c r="AU35" i="19"/>
  <c r="AU34" i="19"/>
  <c r="AU30" i="19"/>
  <c r="AU26" i="19"/>
  <c r="AU22" i="19"/>
  <c r="AU18" i="19"/>
  <c r="AU54" i="19"/>
  <c r="AU53" i="19"/>
  <c r="AU52" i="19"/>
  <c r="AU50" i="19"/>
  <c r="AU45" i="19"/>
  <c r="AU42" i="19"/>
  <c r="AU31" i="19"/>
  <c r="AU27" i="19"/>
  <c r="AU23" i="19"/>
  <c r="AU19" i="19"/>
  <c r="AU15" i="19"/>
  <c r="AU11" i="19"/>
  <c r="AU44" i="19"/>
  <c r="AU40" i="19"/>
  <c r="AU28" i="19"/>
  <c r="AU16" i="19"/>
  <c r="AU8" i="19"/>
  <c r="AU24" i="19"/>
  <c r="AU14" i="19"/>
  <c r="AU13" i="19"/>
  <c r="AU12" i="19"/>
  <c r="AU6" i="19"/>
  <c r="AU86" i="19"/>
  <c r="AU33" i="19"/>
  <c r="AU25" i="19"/>
  <c r="AU9" i="19"/>
  <c r="AU89" i="19"/>
  <c r="AU62" i="19"/>
  <c r="AU49" i="19"/>
  <c r="AU38" i="19"/>
  <c r="AU32" i="19"/>
  <c r="AU29" i="19"/>
  <c r="AU7" i="19"/>
  <c r="AU21" i="19"/>
  <c r="AU17" i="19"/>
  <c r="AU10" i="19"/>
  <c r="AW4" i="19"/>
  <c r="AV90" i="19" l="1"/>
  <c r="AV86" i="19"/>
  <c r="AV72" i="19"/>
  <c r="AV70" i="19"/>
  <c r="AV66" i="19"/>
  <c r="AV87" i="19"/>
  <c r="AV73" i="19"/>
  <c r="AV71" i="19"/>
  <c r="AV67" i="19"/>
  <c r="AV88" i="19"/>
  <c r="AV80" i="19"/>
  <c r="AV69" i="19"/>
  <c r="AV60" i="19"/>
  <c r="AV54" i="19"/>
  <c r="AV77" i="19"/>
  <c r="AV61" i="19"/>
  <c r="AV53" i="19"/>
  <c r="AV52" i="19"/>
  <c r="AV50" i="19"/>
  <c r="AV45" i="19"/>
  <c r="AV64" i="19"/>
  <c r="AV63" i="19"/>
  <c r="AV47" i="19"/>
  <c r="AV42" i="19"/>
  <c r="AV40" i="19"/>
  <c r="AV37" i="19"/>
  <c r="AV68" i="19"/>
  <c r="AV48" i="19"/>
  <c r="AV43" i="19"/>
  <c r="AV33" i="19"/>
  <c r="AV29" i="19"/>
  <c r="AV25" i="19"/>
  <c r="AV21" i="19"/>
  <c r="AV17" i="19"/>
  <c r="AV65" i="19"/>
  <c r="AV57" i="19"/>
  <c r="AV56" i="19"/>
  <c r="AV55" i="19"/>
  <c r="AV39" i="19"/>
  <c r="AV36" i="19"/>
  <c r="AV35" i="19"/>
  <c r="AV34" i="19"/>
  <c r="AV30" i="19"/>
  <c r="AV26" i="19"/>
  <c r="AV22" i="19"/>
  <c r="AV18" i="19"/>
  <c r="AV14" i="19"/>
  <c r="AV10" i="19"/>
  <c r="AV31" i="19"/>
  <c r="AV23" i="19"/>
  <c r="AV19" i="19"/>
  <c r="AV7" i="19"/>
  <c r="AX4" i="19"/>
  <c r="AV15" i="19"/>
  <c r="AV62" i="19"/>
  <c r="AV49" i="19"/>
  <c r="AV32" i="19"/>
  <c r="AV44" i="19"/>
  <c r="AV28" i="19"/>
  <c r="AV16" i="19"/>
  <c r="AV8" i="19"/>
  <c r="AV27" i="19"/>
  <c r="AV9" i="19"/>
  <c r="AV89" i="19"/>
  <c r="AV38" i="19"/>
  <c r="AV11" i="19"/>
  <c r="AV6" i="19"/>
  <c r="AV24" i="19"/>
  <c r="AV12" i="19"/>
  <c r="AV13" i="19"/>
  <c r="AW89" i="19" l="1"/>
  <c r="AW80" i="19"/>
  <c r="AW69" i="19"/>
  <c r="AW65" i="19"/>
  <c r="AW90" i="19"/>
  <c r="AW86" i="19"/>
  <c r="AW72" i="19"/>
  <c r="AW70" i="19"/>
  <c r="AW66" i="19"/>
  <c r="AW73" i="19"/>
  <c r="AW67" i="19"/>
  <c r="AW64" i="19"/>
  <c r="AW63" i="19"/>
  <c r="AW62" i="19"/>
  <c r="AW88" i="19"/>
  <c r="AW57" i="19"/>
  <c r="AW53" i="19"/>
  <c r="AW87" i="19"/>
  <c r="AW56" i="19"/>
  <c r="AW55" i="19"/>
  <c r="AW54" i="19"/>
  <c r="AW49" i="19"/>
  <c r="AW44" i="19"/>
  <c r="AW77" i="19"/>
  <c r="AW61" i="19"/>
  <c r="AW52" i="19"/>
  <c r="AW50" i="19"/>
  <c r="AW45" i="19"/>
  <c r="AW39" i="19"/>
  <c r="AW36" i="19"/>
  <c r="AW71" i="19"/>
  <c r="AW60" i="19"/>
  <c r="AW38" i="19"/>
  <c r="AW32" i="19"/>
  <c r="AW28" i="19"/>
  <c r="AW24" i="19"/>
  <c r="AW16" i="19"/>
  <c r="AW68" i="19"/>
  <c r="AW48" i="19"/>
  <c r="AW43" i="19"/>
  <c r="AW37" i="19"/>
  <c r="AW33" i="19"/>
  <c r="AW29" i="19"/>
  <c r="AW25" i="19"/>
  <c r="AW21" i="19"/>
  <c r="AW17" i="19"/>
  <c r="AW13" i="19"/>
  <c r="AW47" i="19"/>
  <c r="AW42" i="19"/>
  <c r="AW34" i="19"/>
  <c r="AW26" i="19"/>
  <c r="AW12" i="19"/>
  <c r="AW11" i="19"/>
  <c r="AW10" i="19"/>
  <c r="AW6" i="19"/>
  <c r="AW8" i="19"/>
  <c r="AW40" i="19"/>
  <c r="AW31" i="19"/>
  <c r="AW23" i="19"/>
  <c r="AW19" i="19"/>
  <c r="AW7" i="19"/>
  <c r="AY4" i="19"/>
  <c r="AW35" i="19"/>
  <c r="AW30" i="19"/>
  <c r="AW22" i="19"/>
  <c r="AW18" i="19"/>
  <c r="AW15" i="19"/>
  <c r="AW9" i="19"/>
  <c r="AW27" i="19"/>
  <c r="AW14" i="19"/>
  <c r="AX88" i="19" l="1"/>
  <c r="AX77" i="19"/>
  <c r="AX68" i="19"/>
  <c r="AX64" i="19"/>
  <c r="AX89" i="19"/>
  <c r="AX80" i="19"/>
  <c r="AX69" i="19"/>
  <c r="AX65" i="19"/>
  <c r="AX86" i="19"/>
  <c r="AX70" i="19"/>
  <c r="AX61" i="19"/>
  <c r="AX73" i="19"/>
  <c r="AX67" i="19"/>
  <c r="AX63" i="19"/>
  <c r="AX62" i="19"/>
  <c r="AX56" i="19"/>
  <c r="AX52" i="19"/>
  <c r="AX90" i="19"/>
  <c r="AX66" i="19"/>
  <c r="AX57" i="19"/>
  <c r="AX48" i="19"/>
  <c r="AX43" i="19"/>
  <c r="AX87" i="19"/>
  <c r="AX55" i="19"/>
  <c r="AX54" i="19"/>
  <c r="AX53" i="19"/>
  <c r="AX49" i="19"/>
  <c r="AX44" i="19"/>
  <c r="AX38" i="19"/>
  <c r="AX35" i="19"/>
  <c r="AX72" i="19"/>
  <c r="AX40" i="19"/>
  <c r="AX31" i="19"/>
  <c r="AX27" i="19"/>
  <c r="AX23" i="19"/>
  <c r="AX19" i="19"/>
  <c r="AX71" i="19"/>
  <c r="AX60" i="19"/>
  <c r="AX32" i="19"/>
  <c r="AX28" i="19"/>
  <c r="AX24" i="19"/>
  <c r="AX16" i="19"/>
  <c r="AX12" i="19"/>
  <c r="AX50" i="19"/>
  <c r="AX39" i="19"/>
  <c r="AX29" i="19"/>
  <c r="AX21" i="19"/>
  <c r="AX17" i="19"/>
  <c r="AX15" i="19"/>
  <c r="AX14" i="19"/>
  <c r="AX13" i="19"/>
  <c r="AX9" i="19"/>
  <c r="AX7" i="19"/>
  <c r="AZ4" i="19"/>
  <c r="AX47" i="19"/>
  <c r="AX42" i="19"/>
  <c r="AX34" i="19"/>
  <c r="AX26" i="19"/>
  <c r="AX11" i="19"/>
  <c r="AX10" i="19"/>
  <c r="AX6" i="19"/>
  <c r="AX45" i="19"/>
  <c r="AX37" i="19"/>
  <c r="AX36" i="19"/>
  <c r="AX33" i="19"/>
  <c r="AX25" i="19"/>
  <c r="AX30" i="19"/>
  <c r="AX8" i="19"/>
  <c r="AX22" i="19"/>
  <c r="AX18" i="19"/>
  <c r="AY87" i="19" l="1"/>
  <c r="AY73" i="19"/>
  <c r="AY71" i="19"/>
  <c r="AY67" i="19"/>
  <c r="AY63" i="19"/>
  <c r="AY88" i="19"/>
  <c r="AY77" i="19"/>
  <c r="AY68" i="19"/>
  <c r="AY89" i="19"/>
  <c r="AY65" i="19"/>
  <c r="AY60" i="19"/>
  <c r="AY86" i="19"/>
  <c r="AY70" i="19"/>
  <c r="AY64" i="19"/>
  <c r="AY61" i="19"/>
  <c r="AY55" i="19"/>
  <c r="AY69" i="19"/>
  <c r="AY62" i="19"/>
  <c r="AY47" i="19"/>
  <c r="AY90" i="19"/>
  <c r="AY66" i="19"/>
  <c r="AY57" i="19"/>
  <c r="AY56" i="19"/>
  <c r="AY48" i="19"/>
  <c r="AY43" i="19"/>
  <c r="AY80" i="19"/>
  <c r="AY49" i="19"/>
  <c r="AY44" i="19"/>
  <c r="AY42" i="19"/>
  <c r="AY34" i="19"/>
  <c r="AY30" i="19"/>
  <c r="AY26" i="19"/>
  <c r="AY22" i="19"/>
  <c r="AY18" i="19"/>
  <c r="AY72" i="19"/>
  <c r="AY40" i="19"/>
  <c r="AY38" i="19"/>
  <c r="AY31" i="19"/>
  <c r="AY27" i="19"/>
  <c r="AY23" i="19"/>
  <c r="AY19" i="19"/>
  <c r="AY15" i="19"/>
  <c r="AY11" i="19"/>
  <c r="AY53" i="19"/>
  <c r="AY32" i="19"/>
  <c r="AY24" i="19"/>
  <c r="AY8" i="19"/>
  <c r="AY28" i="19"/>
  <c r="AY16" i="19"/>
  <c r="AY36" i="19"/>
  <c r="AY50" i="19"/>
  <c r="AY39" i="19"/>
  <c r="AY29" i="19"/>
  <c r="AY21" i="19"/>
  <c r="AY17" i="19"/>
  <c r="AY14" i="19"/>
  <c r="AY13" i="19"/>
  <c r="AY12" i="19"/>
  <c r="AY9" i="19"/>
  <c r="AY54" i="19"/>
  <c r="AY52" i="19"/>
  <c r="AY10" i="19"/>
  <c r="AY6" i="19"/>
  <c r="AY45" i="19"/>
  <c r="AY37" i="19"/>
  <c r="AY35" i="19"/>
  <c r="AY33" i="19"/>
  <c r="AY25" i="19"/>
  <c r="AY7" i="19"/>
  <c r="BA4" i="19"/>
  <c r="AZ90" i="19" l="1"/>
  <c r="AZ86" i="19"/>
  <c r="AZ72" i="19"/>
  <c r="AZ70" i="19"/>
  <c r="AZ66" i="19"/>
  <c r="AZ87" i="19"/>
  <c r="AZ73" i="19"/>
  <c r="AZ71" i="19"/>
  <c r="AZ67" i="19"/>
  <c r="AZ77" i="19"/>
  <c r="AZ68" i="19"/>
  <c r="AZ89" i="19"/>
  <c r="AZ65" i="19"/>
  <c r="AZ60" i="19"/>
  <c r="AZ54" i="19"/>
  <c r="AZ50" i="19"/>
  <c r="AZ45" i="19"/>
  <c r="AZ69" i="19"/>
  <c r="AZ62" i="19"/>
  <c r="AZ47" i="19"/>
  <c r="AZ42" i="19"/>
  <c r="AZ40" i="19"/>
  <c r="AZ37" i="19"/>
  <c r="AZ88" i="19"/>
  <c r="AZ63" i="19"/>
  <c r="AZ39" i="19"/>
  <c r="AZ36" i="19"/>
  <c r="AZ35" i="19"/>
  <c r="AZ33" i="19"/>
  <c r="AZ29" i="19"/>
  <c r="AZ25" i="19"/>
  <c r="AZ21" i="19"/>
  <c r="AZ17" i="19"/>
  <c r="AZ80" i="19"/>
  <c r="AZ49" i="19"/>
  <c r="AZ44" i="19"/>
  <c r="AZ34" i="19"/>
  <c r="AZ30" i="19"/>
  <c r="AZ26" i="19"/>
  <c r="AZ22" i="19"/>
  <c r="AZ18" i="19"/>
  <c r="AZ14" i="19"/>
  <c r="AZ10" i="19"/>
  <c r="AZ61" i="19"/>
  <c r="AZ57" i="19"/>
  <c r="AZ55" i="19"/>
  <c r="AZ43" i="19"/>
  <c r="AZ38" i="19"/>
  <c r="AZ27" i="19"/>
  <c r="AZ7" i="19"/>
  <c r="BB4" i="19"/>
  <c r="AZ23" i="19"/>
  <c r="AZ19" i="19"/>
  <c r="AZ9" i="19"/>
  <c r="AZ52" i="19"/>
  <c r="AZ53" i="19"/>
  <c r="AZ32" i="19"/>
  <c r="AZ24" i="19"/>
  <c r="AZ15" i="19"/>
  <c r="AZ8" i="19"/>
  <c r="AZ64" i="19"/>
  <c r="AZ56" i="19"/>
  <c r="AZ48" i="19"/>
  <c r="AZ31" i="19"/>
  <c r="AZ13" i="19"/>
  <c r="AZ12" i="19"/>
  <c r="AZ11" i="19"/>
  <c r="AZ16" i="19"/>
  <c r="AZ28" i="19"/>
  <c r="AZ6" i="19"/>
  <c r="BA89" i="19" l="1"/>
  <c r="BA80" i="19"/>
  <c r="BA69" i="19"/>
  <c r="BA65" i="19"/>
  <c r="BA90" i="19"/>
  <c r="BA86" i="19"/>
  <c r="BA72" i="19"/>
  <c r="BA70" i="19"/>
  <c r="BA66" i="19"/>
  <c r="BA87" i="19"/>
  <c r="BA71" i="19"/>
  <c r="BA62" i="19"/>
  <c r="BA77" i="19"/>
  <c r="BA68" i="19"/>
  <c r="BA57" i="19"/>
  <c r="BA53" i="19"/>
  <c r="BA73" i="19"/>
  <c r="BA60" i="19"/>
  <c r="BA52" i="19"/>
  <c r="BA49" i="19"/>
  <c r="BA44" i="19"/>
  <c r="BA50" i="19"/>
  <c r="BA45" i="19"/>
  <c r="BA39" i="19"/>
  <c r="BA36" i="19"/>
  <c r="BA47" i="19"/>
  <c r="BA37" i="19"/>
  <c r="BA32" i="19"/>
  <c r="BA28" i="19"/>
  <c r="BA24" i="19"/>
  <c r="BA16" i="19"/>
  <c r="BA88" i="19"/>
  <c r="BA63" i="19"/>
  <c r="BA42" i="19"/>
  <c r="BA35" i="19"/>
  <c r="BA33" i="19"/>
  <c r="BA29" i="19"/>
  <c r="BA25" i="19"/>
  <c r="BA21" i="19"/>
  <c r="BA17" i="19"/>
  <c r="BA13" i="19"/>
  <c r="BA67" i="19"/>
  <c r="BA30" i="19"/>
  <c r="BA22" i="19"/>
  <c r="BA18" i="19"/>
  <c r="BA6" i="19"/>
  <c r="BA56" i="19"/>
  <c r="BA31" i="19"/>
  <c r="BA61" i="19"/>
  <c r="BA55" i="19"/>
  <c r="BA43" i="19"/>
  <c r="BA38" i="19"/>
  <c r="BA27" i="19"/>
  <c r="BA7" i="19"/>
  <c r="BC4" i="19"/>
  <c r="BA40" i="19"/>
  <c r="BA34" i="19"/>
  <c r="BA26" i="19"/>
  <c r="BA15" i="19"/>
  <c r="BA14" i="19"/>
  <c r="BA8" i="19"/>
  <c r="BA64" i="19"/>
  <c r="BA54" i="19"/>
  <c r="BA48" i="19"/>
  <c r="BA12" i="19"/>
  <c r="BA23" i="19"/>
  <c r="BA11" i="19"/>
  <c r="BA9" i="19"/>
  <c r="BA10" i="19"/>
  <c r="BA19" i="19"/>
  <c r="BB88" i="19" l="1"/>
  <c r="BB77" i="19"/>
  <c r="BB68" i="19"/>
  <c r="BB64" i="19"/>
  <c r="BB89" i="19"/>
  <c r="BB80" i="19"/>
  <c r="BB69" i="19"/>
  <c r="BB65" i="19"/>
  <c r="BB90" i="19"/>
  <c r="BB72" i="19"/>
  <c r="BB66" i="19"/>
  <c r="BB63" i="19"/>
  <c r="BB61" i="19"/>
  <c r="BB87" i="19"/>
  <c r="BB71" i="19"/>
  <c r="BB62" i="19"/>
  <c r="BB56" i="19"/>
  <c r="BB52" i="19"/>
  <c r="BB86" i="19"/>
  <c r="BB55" i="19"/>
  <c r="BB54" i="19"/>
  <c r="BB53" i="19"/>
  <c r="BB48" i="19"/>
  <c r="BB43" i="19"/>
  <c r="BB73" i="19"/>
  <c r="BB60" i="19"/>
  <c r="BB49" i="19"/>
  <c r="BB44" i="19"/>
  <c r="BB38" i="19"/>
  <c r="BB35" i="19"/>
  <c r="BB50" i="19"/>
  <c r="BB45" i="19"/>
  <c r="BB31" i="19"/>
  <c r="BB27" i="19"/>
  <c r="BB23" i="19"/>
  <c r="BB19" i="19"/>
  <c r="BB47" i="19"/>
  <c r="BB39" i="19"/>
  <c r="BB37" i="19"/>
  <c r="BB36" i="19"/>
  <c r="BB32" i="19"/>
  <c r="BB28" i="19"/>
  <c r="BB24" i="19"/>
  <c r="BB16" i="19"/>
  <c r="BB12" i="19"/>
  <c r="BB33" i="19"/>
  <c r="BB25" i="19"/>
  <c r="BB11" i="19"/>
  <c r="BB10" i="19"/>
  <c r="BB9" i="19"/>
  <c r="BB40" i="19"/>
  <c r="BB34" i="19"/>
  <c r="BB67" i="19"/>
  <c r="BB57" i="19"/>
  <c r="BB30" i="19"/>
  <c r="BB22" i="19"/>
  <c r="BB18" i="19"/>
  <c r="BB6" i="19"/>
  <c r="BB70" i="19"/>
  <c r="BB42" i="19"/>
  <c r="BB29" i="19"/>
  <c r="BB21" i="19"/>
  <c r="BB17" i="19"/>
  <c r="BB7" i="19"/>
  <c r="BD4" i="19"/>
  <c r="BB15" i="19"/>
  <c r="BB13" i="19"/>
  <c r="BB14" i="19"/>
  <c r="BB26" i="19"/>
  <c r="BB8" i="19"/>
  <c r="BC87" i="19" l="1"/>
  <c r="BC73" i="19"/>
  <c r="BC71" i="19"/>
  <c r="BC67" i="19"/>
  <c r="BC63" i="19"/>
  <c r="BC88" i="19"/>
  <c r="BC77" i="19"/>
  <c r="BC68" i="19"/>
  <c r="BC64" i="19"/>
  <c r="BC80" i="19"/>
  <c r="BC69" i="19"/>
  <c r="BC60" i="19"/>
  <c r="BC90" i="19"/>
  <c r="BC72" i="19"/>
  <c r="BC66" i="19"/>
  <c r="BC61" i="19"/>
  <c r="BC55" i="19"/>
  <c r="BC89" i="19"/>
  <c r="BC65" i="19"/>
  <c r="BC57" i="19"/>
  <c r="BC56" i="19"/>
  <c r="BC47" i="19"/>
  <c r="BC86" i="19"/>
  <c r="BC54" i="19"/>
  <c r="BC53" i="19"/>
  <c r="BC52" i="19"/>
  <c r="BC48" i="19"/>
  <c r="BC43" i="19"/>
  <c r="BC62" i="19"/>
  <c r="BC40" i="19"/>
  <c r="BC38" i="19"/>
  <c r="BC34" i="19"/>
  <c r="BC30" i="19"/>
  <c r="BC26" i="19"/>
  <c r="BC22" i="19"/>
  <c r="BC18" i="19"/>
  <c r="BC50" i="19"/>
  <c r="BC45" i="19"/>
  <c r="BC31" i="19"/>
  <c r="BC27" i="19"/>
  <c r="BC23" i="19"/>
  <c r="BC19" i="19"/>
  <c r="BC15" i="19"/>
  <c r="BC11" i="19"/>
  <c r="BC49" i="19"/>
  <c r="BC37" i="19"/>
  <c r="BC36" i="19"/>
  <c r="BC35" i="19"/>
  <c r="BC28" i="19"/>
  <c r="BC16" i="19"/>
  <c r="BC14" i="19"/>
  <c r="BC13" i="19"/>
  <c r="BC12" i="19"/>
  <c r="BC8" i="19"/>
  <c r="BC6" i="19"/>
  <c r="BC42" i="19"/>
  <c r="BC33" i="19"/>
  <c r="BC25" i="19"/>
  <c r="BC10" i="19"/>
  <c r="BC9" i="19"/>
  <c r="BC44" i="19"/>
  <c r="BC39" i="19"/>
  <c r="BC32" i="19"/>
  <c r="BC24" i="19"/>
  <c r="BC70" i="19"/>
  <c r="BC17" i="19"/>
  <c r="BE4" i="19"/>
  <c r="BC21" i="19"/>
  <c r="BC7" i="19"/>
  <c r="BC29" i="19"/>
  <c r="BD90" i="19" l="1"/>
  <c r="BD86" i="19"/>
  <c r="BD72" i="19"/>
  <c r="BD70" i="19"/>
  <c r="BD66" i="19"/>
  <c r="BD87" i="19"/>
  <c r="BD73" i="19"/>
  <c r="BD71" i="19"/>
  <c r="BD67" i="19"/>
  <c r="BD88" i="19"/>
  <c r="BD64" i="19"/>
  <c r="BD80" i="19"/>
  <c r="BD69" i="19"/>
  <c r="BD63" i="19"/>
  <c r="BD60" i="19"/>
  <c r="BD54" i="19"/>
  <c r="BD68" i="19"/>
  <c r="BD61" i="19"/>
  <c r="BD50" i="19"/>
  <c r="BD45" i="19"/>
  <c r="BD89" i="19"/>
  <c r="BD65" i="19"/>
  <c r="BD57" i="19"/>
  <c r="BD56" i="19"/>
  <c r="BD55" i="19"/>
  <c r="BD47" i="19"/>
  <c r="BD42" i="19"/>
  <c r="BD40" i="19"/>
  <c r="BD37" i="19"/>
  <c r="BD53" i="19"/>
  <c r="BD52" i="19"/>
  <c r="BD48" i="19"/>
  <c r="BD43" i="19"/>
  <c r="BD33" i="19"/>
  <c r="BD29" i="19"/>
  <c r="BD25" i="19"/>
  <c r="BD21" i="19"/>
  <c r="BD17" i="19"/>
  <c r="BD62" i="19"/>
  <c r="BD38" i="19"/>
  <c r="BD34" i="19"/>
  <c r="BD30" i="19"/>
  <c r="BD26" i="19"/>
  <c r="BD22" i="19"/>
  <c r="BD18" i="19"/>
  <c r="BD14" i="19"/>
  <c r="BD10" i="19"/>
  <c r="BD31" i="19"/>
  <c r="BD23" i="19"/>
  <c r="BD19" i="19"/>
  <c r="BD15" i="19"/>
  <c r="BD7" i="19"/>
  <c r="BF4" i="19"/>
  <c r="BD27" i="19"/>
  <c r="BD9" i="19"/>
  <c r="BD44" i="19"/>
  <c r="BD39" i="19"/>
  <c r="BD49" i="19"/>
  <c r="BD36" i="19"/>
  <c r="BD35" i="19"/>
  <c r="BD28" i="19"/>
  <c r="BD16" i="19"/>
  <c r="BD13" i="19"/>
  <c r="BD12" i="19"/>
  <c r="BD11" i="19"/>
  <c r="BD8" i="19"/>
  <c r="BD77" i="19"/>
  <c r="BD32" i="19"/>
  <c r="BD6" i="19"/>
  <c r="BD24" i="19"/>
  <c r="BE89" i="19" l="1"/>
  <c r="BE80" i="19"/>
  <c r="BE69" i="19"/>
  <c r="BE65" i="19"/>
  <c r="BE90" i="19"/>
  <c r="BE86" i="19"/>
  <c r="BE72" i="19"/>
  <c r="BE70" i="19"/>
  <c r="BE66" i="19"/>
  <c r="BE73" i="19"/>
  <c r="BE67" i="19"/>
  <c r="BE62" i="19"/>
  <c r="BE88" i="19"/>
  <c r="BE64" i="19"/>
  <c r="BE57" i="19"/>
  <c r="BE53" i="19"/>
  <c r="BE71" i="19"/>
  <c r="BE63" i="19"/>
  <c r="BE49" i="19"/>
  <c r="BE44" i="19"/>
  <c r="BE68" i="19"/>
  <c r="BE61" i="19"/>
  <c r="BE50" i="19"/>
  <c r="BE45" i="19"/>
  <c r="BE39" i="19"/>
  <c r="BE36" i="19"/>
  <c r="BE56" i="19"/>
  <c r="BE55" i="19"/>
  <c r="BE54" i="19"/>
  <c r="BE42" i="19"/>
  <c r="BE35" i="19"/>
  <c r="BE32" i="19"/>
  <c r="BE28" i="19"/>
  <c r="BE24" i="19"/>
  <c r="BE16" i="19"/>
  <c r="BE52" i="19"/>
  <c r="BE48" i="19"/>
  <c r="BE43" i="19"/>
  <c r="BE40" i="19"/>
  <c r="BE33" i="19"/>
  <c r="BE29" i="19"/>
  <c r="BE25" i="19"/>
  <c r="BE21" i="19"/>
  <c r="BE17" i="19"/>
  <c r="BE13" i="19"/>
  <c r="BE87" i="19"/>
  <c r="BE34" i="19"/>
  <c r="BE26" i="19"/>
  <c r="BE6" i="19"/>
  <c r="BE30" i="19"/>
  <c r="BE22" i="19"/>
  <c r="BE18" i="19"/>
  <c r="BE12" i="19"/>
  <c r="BE11" i="19"/>
  <c r="BE10" i="19"/>
  <c r="BE37" i="19"/>
  <c r="BE31" i="19"/>
  <c r="BE23" i="19"/>
  <c r="BE19" i="19"/>
  <c r="BE15" i="19"/>
  <c r="BE14" i="19"/>
  <c r="BE7" i="19"/>
  <c r="BG4" i="19"/>
  <c r="BE60" i="19"/>
  <c r="BE47" i="19"/>
  <c r="BE38" i="19"/>
  <c r="BE8" i="19"/>
  <c r="BE77" i="19"/>
  <c r="BE9" i="19"/>
  <c r="BE27" i="19"/>
  <c r="BF88" i="19" l="1"/>
  <c r="BF77" i="19"/>
  <c r="BF68" i="19"/>
  <c r="BF64" i="19"/>
  <c r="BF89" i="19"/>
  <c r="BF80" i="19"/>
  <c r="BF69" i="19"/>
  <c r="BF65" i="19"/>
  <c r="BF86" i="19"/>
  <c r="BF70" i="19"/>
  <c r="BF61" i="19"/>
  <c r="BF73" i="19"/>
  <c r="BF67" i="19"/>
  <c r="BF62" i="19"/>
  <c r="BF56" i="19"/>
  <c r="BF52" i="19"/>
  <c r="BF72" i="19"/>
  <c r="BF48" i="19"/>
  <c r="BF43" i="19"/>
  <c r="BF71" i="19"/>
  <c r="BF63" i="19"/>
  <c r="BF49" i="19"/>
  <c r="BF44" i="19"/>
  <c r="BF38" i="19"/>
  <c r="BF35" i="19"/>
  <c r="BF66" i="19"/>
  <c r="BF57" i="19"/>
  <c r="BF39" i="19"/>
  <c r="BF37" i="19"/>
  <c r="BF36" i="19"/>
  <c r="BF31" i="19"/>
  <c r="BF27" i="19"/>
  <c r="BF23" i="19"/>
  <c r="BF19" i="19"/>
  <c r="BF55" i="19"/>
  <c r="BF54" i="19"/>
  <c r="BF53" i="19"/>
  <c r="BF42" i="19"/>
  <c r="BF32" i="19"/>
  <c r="BF28" i="19"/>
  <c r="BF24" i="19"/>
  <c r="BF16" i="19"/>
  <c r="BF12" i="19"/>
  <c r="BF45" i="19"/>
  <c r="BF40" i="19"/>
  <c r="BF29" i="19"/>
  <c r="BF21" i="19"/>
  <c r="BF17" i="19"/>
  <c r="BF9" i="19"/>
  <c r="BF25" i="19"/>
  <c r="BF15" i="19"/>
  <c r="BF14" i="19"/>
  <c r="BF13" i="19"/>
  <c r="BF7" i="19"/>
  <c r="BH4" i="19"/>
  <c r="BF47" i="19"/>
  <c r="BF30" i="19"/>
  <c r="BF87" i="19"/>
  <c r="BF34" i="19"/>
  <c r="BF26" i="19"/>
  <c r="BF6" i="19"/>
  <c r="BF90" i="19"/>
  <c r="BF50" i="19"/>
  <c r="BF33" i="19"/>
  <c r="BF60" i="19"/>
  <c r="BF22" i="19"/>
  <c r="BF10" i="19"/>
  <c r="BF8" i="19"/>
  <c r="BF18" i="19"/>
  <c r="BF11" i="19"/>
  <c r="BG87" i="19" l="1"/>
  <c r="BG73" i="19"/>
  <c r="BG71" i="19"/>
  <c r="BG67" i="19"/>
  <c r="BG63" i="19"/>
  <c r="BG88" i="19"/>
  <c r="BG77" i="19"/>
  <c r="BG68" i="19"/>
  <c r="BG64" i="19"/>
  <c r="BG89" i="19"/>
  <c r="BG65" i="19"/>
  <c r="BG60" i="19"/>
  <c r="BG86" i="19"/>
  <c r="BG70" i="19"/>
  <c r="BG61" i="19"/>
  <c r="BG55" i="19"/>
  <c r="BG80" i="19"/>
  <c r="BG62" i="19"/>
  <c r="BG54" i="19"/>
  <c r="BG53" i="19"/>
  <c r="BG52" i="19"/>
  <c r="BG47" i="19"/>
  <c r="BG72" i="19"/>
  <c r="BG48" i="19"/>
  <c r="BG43" i="19"/>
  <c r="BG69" i="19"/>
  <c r="BG49" i="19"/>
  <c r="BG44" i="19"/>
  <c r="BG34" i="19"/>
  <c r="BG30" i="19"/>
  <c r="BG26" i="19"/>
  <c r="BG22" i="19"/>
  <c r="BG18" i="19"/>
  <c r="BG66" i="19"/>
  <c r="BG57" i="19"/>
  <c r="BG56" i="19"/>
  <c r="BG39" i="19"/>
  <c r="BG37" i="19"/>
  <c r="BG36" i="19"/>
  <c r="BG35" i="19"/>
  <c r="BG31" i="19"/>
  <c r="BG27" i="19"/>
  <c r="BG23" i="19"/>
  <c r="BG19" i="19"/>
  <c r="BG15" i="19"/>
  <c r="BG11" i="19"/>
  <c r="BG42" i="19"/>
  <c r="BG32" i="19"/>
  <c r="BG24" i="19"/>
  <c r="BG10" i="19"/>
  <c r="BG8" i="19"/>
  <c r="BG90" i="19"/>
  <c r="BG50" i="19"/>
  <c r="BG38" i="19"/>
  <c r="BG33" i="19"/>
  <c r="BG45" i="19"/>
  <c r="BG40" i="19"/>
  <c r="BG29" i="19"/>
  <c r="BG21" i="19"/>
  <c r="BG17" i="19"/>
  <c r="BG9" i="19"/>
  <c r="BG28" i="19"/>
  <c r="BG16" i="19"/>
  <c r="BG6" i="19"/>
  <c r="BG14" i="19"/>
  <c r="BG7" i="19"/>
  <c r="BG25" i="19"/>
  <c r="BG13" i="19"/>
  <c r="BI4" i="19"/>
  <c r="BG12" i="19"/>
  <c r="BH90" i="19" l="1"/>
  <c r="BI89" i="19"/>
  <c r="BH86" i="19"/>
  <c r="BI80" i="19"/>
  <c r="BH72" i="19"/>
  <c r="BH70" i="19"/>
  <c r="BI69" i="19"/>
  <c r="BH66" i="19"/>
  <c r="BI65" i="19"/>
  <c r="BI90" i="19"/>
  <c r="BH87" i="19"/>
  <c r="BI86" i="19"/>
  <c r="BH73" i="19"/>
  <c r="BI72" i="19"/>
  <c r="BH71" i="19"/>
  <c r="BI70" i="19"/>
  <c r="BH67" i="19"/>
  <c r="BI66" i="19"/>
  <c r="BI87" i="19"/>
  <c r="BH77" i="19"/>
  <c r="BI71" i="19"/>
  <c r="BH68" i="19"/>
  <c r="BH63" i="19"/>
  <c r="BI62" i="19"/>
  <c r="BH89" i="19"/>
  <c r="BI77" i="19"/>
  <c r="BI68" i="19"/>
  <c r="BH65" i="19"/>
  <c r="BI63" i="19"/>
  <c r="BH60" i="19"/>
  <c r="BI57" i="19"/>
  <c r="BH54" i="19"/>
  <c r="BI53" i="19"/>
  <c r="BH88" i="19"/>
  <c r="BI67" i="19"/>
  <c r="BH64" i="19"/>
  <c r="BI60" i="19"/>
  <c r="BH57" i="19"/>
  <c r="BH56" i="19"/>
  <c r="BH55" i="19"/>
  <c r="BH50" i="19"/>
  <c r="BI49" i="19"/>
  <c r="BH45" i="19"/>
  <c r="BI44" i="19"/>
  <c r="BI88" i="19"/>
  <c r="BH80" i="19"/>
  <c r="BI64" i="19"/>
  <c r="BH62" i="19"/>
  <c r="BI56" i="19"/>
  <c r="BI55" i="19"/>
  <c r="BI54" i="19"/>
  <c r="BH53" i="19"/>
  <c r="BH52" i="19"/>
  <c r="BI50" i="19"/>
  <c r="BH47" i="19"/>
  <c r="BI45" i="19"/>
  <c r="BH42" i="19"/>
  <c r="BH40" i="19"/>
  <c r="BH37" i="19"/>
  <c r="BI36" i="19"/>
  <c r="BI73" i="19"/>
  <c r="BH61" i="19"/>
  <c r="BI47" i="19"/>
  <c r="BH38" i="19"/>
  <c r="BH33" i="19"/>
  <c r="BI32" i="19"/>
  <c r="BH29" i="19"/>
  <c r="BI28" i="19"/>
  <c r="BH25" i="19"/>
  <c r="BI24" i="19"/>
  <c r="BH21" i="19"/>
  <c r="BH17" i="19"/>
  <c r="BI16" i="19"/>
  <c r="BH69" i="19"/>
  <c r="BI61" i="19"/>
  <c r="BH49" i="19"/>
  <c r="BH44" i="19"/>
  <c r="BH34" i="19"/>
  <c r="BI33" i="19"/>
  <c r="BH30" i="19"/>
  <c r="BI29" i="19"/>
  <c r="BH26" i="19"/>
  <c r="BI25" i="19"/>
  <c r="BH22" i="19"/>
  <c r="BI21" i="19"/>
  <c r="BH18" i="19"/>
  <c r="BI17" i="19"/>
  <c r="BH14" i="19"/>
  <c r="BI13" i="19"/>
  <c r="BH10" i="19"/>
  <c r="BI52" i="19"/>
  <c r="BH48" i="19"/>
  <c r="BH39" i="19"/>
  <c r="BI30" i="19"/>
  <c r="BH27" i="19"/>
  <c r="BI22" i="19"/>
  <c r="BI18" i="19"/>
  <c r="BI15" i="19"/>
  <c r="BI14" i="19"/>
  <c r="BH13" i="19"/>
  <c r="BH12" i="19"/>
  <c r="BH11" i="19"/>
  <c r="BH7" i="19"/>
  <c r="BI6" i="19"/>
  <c r="BI26" i="19"/>
  <c r="BI8" i="19"/>
  <c r="BI35" i="19"/>
  <c r="BI48" i="19"/>
  <c r="BI42" i="19"/>
  <c r="BH32" i="19"/>
  <c r="BI27" i="19"/>
  <c r="BH24" i="19"/>
  <c r="BI12" i="19"/>
  <c r="BI11" i="19"/>
  <c r="BI10" i="19"/>
  <c r="BH8" i="19"/>
  <c r="BI7" i="19"/>
  <c r="BH43" i="19"/>
  <c r="BI37" i="19"/>
  <c r="BH36" i="19"/>
  <c r="BH35" i="19"/>
  <c r="BI34" i="19"/>
  <c r="BH31" i="19"/>
  <c r="BH23" i="19"/>
  <c r="BH19" i="19"/>
  <c r="BH9" i="19"/>
  <c r="BI43" i="19"/>
  <c r="BI31" i="19"/>
  <c r="BI23" i="19"/>
  <c r="BI19" i="19"/>
  <c r="BH16" i="19"/>
  <c r="BH28" i="19"/>
  <c r="BH15" i="19"/>
  <c r="BI9" i="19"/>
  <c r="BH6" i="19"/>
</calcChain>
</file>

<file path=xl/sharedStrings.xml><?xml version="1.0" encoding="utf-8"?>
<sst xmlns="http://schemas.openxmlformats.org/spreadsheetml/2006/main" count="537" uniqueCount="318">
  <si>
    <t>Date</t>
  </si>
  <si>
    <t xml:space="preserve">
</t>
  </si>
  <si>
    <t>sig 1:</t>
  </si>
  <si>
    <t>sig2:</t>
  </si>
  <si>
    <t>sig 3:</t>
  </si>
  <si>
    <t>sig 4:</t>
  </si>
  <si>
    <t>sig 5:</t>
  </si>
  <si>
    <t>sig 6:</t>
  </si>
  <si>
    <t>sig 7:</t>
  </si>
  <si>
    <t>sig 8:</t>
  </si>
  <si>
    <t>Date updated:</t>
  </si>
  <si>
    <t>High-Level Risk Analysis</t>
  </si>
  <si>
    <t>Indicators</t>
  </si>
  <si>
    <t>Cost</t>
  </si>
  <si>
    <t>Performance</t>
  </si>
  <si>
    <t>Safety</t>
  </si>
  <si>
    <t>Risk</t>
  </si>
  <si>
    <t>Controls</t>
  </si>
  <si>
    <t>Rating</t>
  </si>
  <si>
    <t>A</t>
  </si>
  <si>
    <t>G</t>
  </si>
  <si>
    <t>Scope</t>
  </si>
  <si>
    <t>IN</t>
  </si>
  <si>
    <t>OUT</t>
  </si>
  <si>
    <t>Background / Overview</t>
  </si>
  <si>
    <t>Project</t>
  </si>
  <si>
    <t>Project Support</t>
  </si>
  <si>
    <t>Measures of Success</t>
  </si>
  <si>
    <t>Current State</t>
  </si>
  <si>
    <t>Future State</t>
  </si>
  <si>
    <t>Key Performance Indicators</t>
  </si>
  <si>
    <t>Approach &amp; Activities</t>
  </si>
  <si>
    <t>Sponsor 2</t>
  </si>
  <si>
    <t>Status Key:</t>
  </si>
  <si>
    <t>Closed</t>
  </si>
  <si>
    <t>LAST UPDATED</t>
  </si>
  <si>
    <t>On schedule</t>
  </si>
  <si>
    <t>Behind schedule</t>
  </si>
  <si>
    <t>RISK - An uncertain event that, if it occurs, has a positive or negative effect on the prospects of achieving project objectives.
ISSUE - A relevant event that has happened, was not planned, requires management action and has had a negative effect on the Programme, Project or workstream.</t>
  </si>
  <si>
    <t>Item  No</t>
  </si>
  <si>
    <t xml:space="preserve">Date Raised </t>
  </si>
  <si>
    <t>Risk or Issue?</t>
  </si>
  <si>
    <t>Raised By</t>
  </si>
  <si>
    <t>Description</t>
  </si>
  <si>
    <t>Mitigation</t>
  </si>
  <si>
    <t>Escalation To</t>
  </si>
  <si>
    <t>Resolution Date</t>
  </si>
  <si>
    <t>Owner</t>
  </si>
  <si>
    <t>Status</t>
  </si>
  <si>
    <t>Outcomes</t>
  </si>
  <si>
    <t>Executive Sponsor</t>
  </si>
  <si>
    <t>Objectives and case for change</t>
  </si>
  <si>
    <t>Timeline and key funding milestones</t>
  </si>
  <si>
    <t>Workstream summary and outcomes</t>
  </si>
  <si>
    <t>Workstream Support</t>
  </si>
  <si>
    <t>Worsktream Lead</t>
  </si>
  <si>
    <t>Executive Sponsor 1</t>
  </si>
  <si>
    <t>Future funding request</t>
  </si>
  <si>
    <t>Total funding requirements for delivery</t>
  </si>
  <si>
    <t>Use this space to explain next phase funding requirements 
(Note: this box plus the 'Funding request' box will equate to the 'total funding requirements for delivery' box)</t>
  </si>
  <si>
    <t xml:space="preserve">(Note: this will either match the 'total funding requirements for delivery' amount in the box above, or it may be partial) </t>
  </si>
  <si>
    <t>Sig: Executive sponsor:</t>
  </si>
  <si>
    <t>Governance arrangements: funding</t>
  </si>
  <si>
    <t>Governance arrangements: project management</t>
  </si>
  <si>
    <t>Sig: Project Lead:</t>
  </si>
  <si>
    <t>Revenue (all funding sources)</t>
  </si>
  <si>
    <t>2015-16</t>
  </si>
  <si>
    <t>Total</t>
  </si>
  <si>
    <t>Recurring p.a.</t>
  </si>
  <si>
    <t>Pay</t>
  </si>
  <si>
    <t>Sub-total</t>
  </si>
  <si>
    <t>Non-pay</t>
  </si>
  <si>
    <t>Capital</t>
  </si>
  <si>
    <t>Revenue (Other funding source/s)</t>
  </si>
  <si>
    <t>Comparison with value proposition</t>
  </si>
  <si>
    <t>Original funding request in value proposition</t>
  </si>
  <si>
    <t xml:space="preserve">Balance remaining* </t>
  </si>
  <si>
    <t>[*Narrative explaining the difference]</t>
  </si>
  <si>
    <t>Funding requirements - per project</t>
  </si>
  <si>
    <t xml:space="preserve">How to use this document
</t>
  </si>
  <si>
    <t xml:space="preserve">2. Workstream schedule         </t>
  </si>
  <si>
    <t xml:space="preserve">1. Charter                                   </t>
  </si>
  <si>
    <t>One Charter is to be completed for the entire workstream</t>
  </si>
  <si>
    <t>3. Risks &amp; issues log</t>
  </si>
  <si>
    <t>4. Key Performance indicators</t>
  </si>
  <si>
    <t>How it needs to be completed</t>
  </si>
  <si>
    <t>Who needs to sign-off</t>
  </si>
  <si>
    <t>Tab</t>
  </si>
  <si>
    <t>5. Finance Template</t>
  </si>
  <si>
    <t>6. Finance Details</t>
  </si>
  <si>
    <t>Multiple KPIs may be required</t>
  </si>
  <si>
    <t>One workstream schedule must be completed for each workstream</t>
  </si>
  <si>
    <t>One Risks &amp; issues log must be completed for each work-stream</t>
  </si>
  <si>
    <t>KPIs as required by each work-stream</t>
  </si>
  <si>
    <t>MLaFL board</t>
  </si>
  <si>
    <t>Guidance notes for KPIs</t>
  </si>
  <si>
    <t>5.Finance template</t>
  </si>
  <si>
    <t>6.Finance details</t>
  </si>
  <si>
    <t>One template for each project - add tabs as required</t>
  </si>
  <si>
    <t>One template for each work-stream</t>
  </si>
  <si>
    <t xml:space="preserve">Overview
The purpose of this document is to provide standard project management and funding request templates for use across the My Life a Full Life programme. These documents will be used by work-stream leads and sponsors to:
- request funding from the MLaFL board in line with the requested Vanguard funding
- provide assurance to the board that the delivery of benefits is being managed using a defined methodology 
- form the basis of weekly project management office ( PMO) meetings to track, support and escalate work-stream delivery  
See instructions below on how to complete these templates. 
</t>
  </si>
  <si>
    <t>Guidance notes for the work-stream charter</t>
  </si>
  <si>
    <t xml:space="preserve">Guidance notes for the work-stream schedule </t>
  </si>
  <si>
    <t>Guidance notes for the Risks&amp; issues log</t>
  </si>
  <si>
    <t xml:space="preserve">Guidance on completign the finance template </t>
  </si>
  <si>
    <t>Guidance for completing the finance details document</t>
  </si>
  <si>
    <t>Sig: Host organisation/s Finance Director:</t>
  </si>
  <si>
    <t>Q1</t>
  </si>
  <si>
    <t>Q2</t>
  </si>
  <si>
    <t>Q3</t>
  </si>
  <si>
    <t>Q4</t>
  </si>
  <si>
    <t>2016-17</t>
  </si>
  <si>
    <t>2017-18</t>
  </si>
  <si>
    <t>2018-19</t>
  </si>
  <si>
    <t xml:space="preserve">(Use this space to provide as much detail as possible for the money you would spend such as  pay bands, FTE numbers, capital expenditure etc) 
</t>
  </si>
  <si>
    <t>2019+ non-recurrent</t>
  </si>
  <si>
    <t>Savings in the original funding request in value proposition</t>
  </si>
  <si>
    <t>Explanation for any revisions</t>
  </si>
  <si>
    <t>Savings from this project</t>
  </si>
  <si>
    <t>Sig: Workstream lead:</t>
  </si>
  <si>
    <t>Where is the balance going? (Which budget)</t>
  </si>
  <si>
    <t xml:space="preserve">    Confirmation that governance arrangements comply with that of the host organisation e.g., NHS procurement guidelines, financial management rules etc
    Confirmation that this document meets MLAFL reporting requirements
    Confirmation that all other funding sources are in place
    Confirmation that affordability of any ongoing costs have been confirmed (for your own organisation or affected partners)
    Confirmation that consideration has been given to the route for any consultancy spend, and timescales ahve been adjusted to account for it. 
    Confirmation that the New Care Models' national support package has been reviewed and used where appropriate</t>
  </si>
  <si>
    <t xml:space="preserve">       Confirmation that the project management resources are in place to deliver the project</t>
  </si>
  <si>
    <t>Any descrepencies between the value proposition and the proposed savings</t>
  </si>
  <si>
    <t>Pay sub-total</t>
  </si>
  <si>
    <t>Non-pay sub-total</t>
  </si>
  <si>
    <t>Capital sub-total</t>
  </si>
  <si>
    <t xml:space="preserve"> Grand total</t>
  </si>
  <si>
    <t>This funding request</t>
  </si>
  <si>
    <t>Revenue (MLAFL future funding source)</t>
  </si>
  <si>
    <t>N/A</t>
  </si>
  <si>
    <t>We will deliver in 2015-16 an integrated, co-produced, prevention and early intervention strategy. We will have undertaken training for prevention and early intervention stakeholders to change the cultural mind-set.  We will also have completed and evaluated pilots for Local Area Coordinators and mental health e-solutions. Through this we will achieve the following outcomes for the person:
People are able to speak up and self advocate.
People are managing their own health better.
People are able to self direct the services they want to live independently.
People are supported into work, volunteering or training.
People are supported to make home safer.
More people will feel supported with their emotional wellbeing
More people will be able to access evidenced based psychological therapies quicker and 24/7
More people will recover and be empowered to maintain their emotional wellbeing
People will have reduced work absence due to mental health
Improved choice of services</t>
  </si>
  <si>
    <t>There are significant challenges to the future health and wellbeing of our Island population that make the emphasis on prevention and early intervention crucial to a sustainable health and care system. Although overall the island enjoys good health there are significant health inequalities. There are some key modifiable risk factors that are responsible for about 40% of ill health with the leading overall risk being poor diet with smoking a close second. The remaining 60% are a combination of factors, age, genetics, environmental but many being scocio-economic this means that although we are living longer , we are spending more years in poor health, this is particualrly true for those living with deprivation.</t>
  </si>
  <si>
    <t>The strategy will be being co-produced with residents, health and social care and voluntary sector to ensure all stakeholders are involved using the My Life toolkit that is being produced. The strategy will encompass building social capital and strengthening communities, primary, secondary and tertiary preventative elements</t>
  </si>
  <si>
    <t>As prevetion and early intervention is a whole system issue nothing is out of scope, however the strategy will identify specific priority areas for the next two years</t>
  </si>
  <si>
    <t xml:space="preserve">C0-Produced Intrgrated Prevention and early intervention Strategy </t>
  </si>
  <si>
    <t>capacity recruited to produce startegy and do public/stakeholder engament/co-prodution</t>
  </si>
  <si>
    <t>Delivery of training programme to lay foundation for family wellbeing platform</t>
  </si>
  <si>
    <t>traning programme  plan in place abd delivery underway</t>
  </si>
  <si>
    <t>x6 Local area coordinators by 31st march 2016</t>
  </si>
  <si>
    <t>2nd 3 Local area coordinator recruitment process</t>
  </si>
  <si>
    <t>Staff back-fill to release capacity</t>
  </si>
  <si>
    <t>flexilble recruitment secondment/fixed term etc.</t>
  </si>
  <si>
    <t xml:space="preserve">                                Workstream/Project Charter - Prevention and Early Intervention</t>
  </si>
  <si>
    <t>Prevention and Early Intervention</t>
  </si>
  <si>
    <t>Prevention Leadership group</t>
  </si>
  <si>
    <t xml:space="preserve">lack of capcity to do full co-production for strategy </t>
  </si>
  <si>
    <t>Programme management support</t>
  </si>
  <si>
    <t>JD written, expression of interest ad ready, can be recruited to through secondement/fixed term contract on confirmation of funding through community action IW</t>
  </si>
  <si>
    <r>
      <rPr>
        <sz val="14"/>
        <color rgb="FFFF0000"/>
        <rFont val="Calibri"/>
        <family val="2"/>
        <scheme val="minor"/>
      </rPr>
      <t>(Use this space to outline when funding will be needed and what for -</t>
    </r>
    <r>
      <rPr>
        <b/>
        <sz val="14"/>
        <color rgb="FFFF0000"/>
        <rFont val="Calibri"/>
        <family val="2"/>
        <scheme val="minor"/>
      </rPr>
      <t xml:space="preserve"> see example below)
</t>
    </r>
    <r>
      <rPr>
        <sz val="14"/>
        <color rgb="FFFF0000"/>
        <rFont val="Calibri"/>
        <family val="2"/>
        <scheme val="minor"/>
      </rPr>
      <t>Funding request must be in quarterly phasing
Show what key deliverbales (outputs) will be in each quarter 
If possible, show what key person-centred outcomes will be in each quarter</t>
    </r>
    <r>
      <rPr>
        <sz val="14"/>
        <rFont val="Calibri"/>
        <family val="2"/>
        <scheme val="minor"/>
      </rPr>
      <t xml:space="preserve">
</t>
    </r>
  </si>
  <si>
    <t>Workstream Name: Finance Template Prevention and Early Intervention</t>
  </si>
  <si>
    <r>
      <rPr>
        <sz val="14"/>
        <rFont val="Calibri"/>
        <family val="2"/>
        <scheme val="minor"/>
      </rPr>
      <t xml:space="preserve">The key to sustainable change in any health and social care economy is changing the overall profile of population health.  In line with the 5-year forward view, our aim is to shift care and wellbeing to prevention and early intervention agendas. Improving our ability to prevent illness, diagnose, and intervene early before conditions become serious has the potential to improve outcomes and reduce the long-term costs for health and social care services. Social support and strong social capital are particularly important in increasing resilience and promoting recovery from illness (Kings Fund, 2003, 2008)
Phase One Preparation Objectives:
1. Workstream governance structures in place 
2. Staffing capacity recruited
 3. Project plans agreed.  
 Phase Two Delivery Objectives:
1. Co-production of Island Prevention and Early Intervention Strategy
2.Lay Foundation for holistic family wellbeing platform 
3.Delivery of e-solutions treatment for those suffering with anxiety and depression through live therapy  and online courses
4.Delivery of Local Area Coordination in six neighberhoods by end of March 2016
</t>
    </r>
    <r>
      <rPr>
        <sz val="14"/>
        <color rgb="FFFF0000"/>
        <rFont val="Calibri"/>
        <family val="2"/>
        <scheme val="minor"/>
      </rPr>
      <t xml:space="preserve">
</t>
    </r>
  </si>
  <si>
    <t>Rida Elkheir</t>
  </si>
  <si>
    <t xml:space="preserve">Project Leads </t>
  </si>
  <si>
    <t>Project Number</t>
  </si>
  <si>
    <t>Milestone Narrative  / Task</t>
  </si>
  <si>
    <t>Links with</t>
  </si>
  <si>
    <t>Follows on from</t>
  </si>
  <si>
    <t>Start Date</t>
  </si>
  <si>
    <t>End Date</t>
  </si>
  <si>
    <t>Responsible Person</t>
  </si>
  <si>
    <t>Week Commencing Dates</t>
  </si>
  <si>
    <r>
      <t xml:space="preserve">Procure resource to develop and produce Prevention strategy: Consultant identified, specification written costs agreed </t>
    </r>
    <r>
      <rPr>
        <sz val="12"/>
        <rFont val="Calibri"/>
        <family val="2"/>
        <scheme val="minor"/>
      </rPr>
      <t xml:space="preserve"> (three days a week - Work being carried out at risk).</t>
    </r>
  </si>
  <si>
    <t xml:space="preserve">Localities/WISR/Commissioning/Comms &amp;Engagement </t>
  </si>
  <si>
    <t>confirmation of funding</t>
  </si>
  <si>
    <t>Anita Cameron-Smith</t>
  </si>
  <si>
    <t xml:space="preserve">Consultant to undertake desk-top research on all strategies, are  priorities already met? Are there any gaps? </t>
  </si>
  <si>
    <t>Kim Ball</t>
  </si>
  <si>
    <t>Identify resource and workplan for cost benefit/SROI for preventative strategy ( Linking with Sharon Kingsman and the Evaluation &amp; Measurement work-stream's work on cost- benefit analysis).</t>
  </si>
  <si>
    <t>Mike Bulpitt</t>
  </si>
  <si>
    <t xml:space="preserve"> Development of work-plan for prevention strategy work.</t>
  </si>
  <si>
    <t>Continue strategy development workshops ( 1/ 6 completed - part of work-plan)- dates to be confirmed.</t>
  </si>
  <si>
    <t xml:space="preserve">localities/Comms &amp;Engagement /commissioning </t>
  </si>
  <si>
    <t>Finalise the four to six priorities</t>
  </si>
  <si>
    <t>Rida Elkheir/ Mike Bulpitt</t>
  </si>
  <si>
    <t>Identify resource within the PMO to assist creation of 16/17 Value Proposition</t>
  </si>
  <si>
    <t>Create the 16/17 Value proposition for the prioritised projects</t>
  </si>
  <si>
    <t>Draft prevention strategy created by 3/ Jan.</t>
  </si>
  <si>
    <t>Draft strategy to be circulated to all relevant boards.</t>
  </si>
  <si>
    <t>Prevention &amp; Early Intervention strategy signed-off.</t>
  </si>
  <si>
    <t>Create a draft training programme for the Family Wellbeing Platform</t>
  </si>
  <si>
    <t>Zoryna O'Donell</t>
  </si>
  <si>
    <t>Sign off the final training programme for Family Wellbeing Platform- depending on funding.</t>
  </si>
  <si>
    <t>Deliver 'Live Well' 1 day workshops x 4 for senior managers of public health, libraries, health visitors, education, housing associations etc</t>
  </si>
  <si>
    <t xml:space="preserve">               Workshop 1 to develop a whole system approach</t>
  </si>
  <si>
    <t xml:space="preserve">               Workshop 2 to develop a pathway, workforce fit for purpose. </t>
  </si>
  <si>
    <t xml:space="preserve">               Workshop 3 to develop specialist areas</t>
  </si>
  <si>
    <t xml:space="preserve">               Workshop 4 to monitor caseload and data.</t>
  </si>
  <si>
    <t xml:space="preserve">Set up motivational interviewing e-learning training for the practitioners to effectively deal with client's resistance. </t>
  </si>
  <si>
    <t xml:space="preserve">Deliver 'making every contact count', training for trainers </t>
  </si>
  <si>
    <t>Deliver making every contact count training programme - face to face</t>
  </si>
  <si>
    <t xml:space="preserve">Offer making every contact counts training - online </t>
  </si>
  <si>
    <t>TBC</t>
  </si>
  <si>
    <t>Continue &amp; Begin Fast Coaching- Scoping and Adaptation in health improvement context</t>
  </si>
  <si>
    <t xml:space="preserve">Continue &amp; Begin Fast Coaching® Scoping and Adaptation workshop - scoping and adaptation work  </t>
  </si>
  <si>
    <t xml:space="preserve">Continue &amp; Begin Fast Coaching® Scoping and Adaptation workshop - front line staff </t>
  </si>
  <si>
    <t>Localities/WISR/Commissioning/Comms &amp;Engagement /workforce development</t>
  </si>
  <si>
    <t>Heather Rowell</t>
  </si>
  <si>
    <t xml:space="preserve">Continue &amp; Begin Fast Coaching® Scoping and Adaptation workshop - train the trainer  </t>
  </si>
  <si>
    <t xml:space="preserve">Go live and support 1500 families over a 12 months period to make sustainable life style changes - include within 2016/17 value proposition </t>
  </si>
  <si>
    <t>Phase 1: Cohort trained, start implementing health conversation, brief intervention and sign-posting</t>
  </si>
  <si>
    <t xml:space="preserve">Phase 2: (funding dependant), identify moderate to high risk families to refer to live well programme. </t>
  </si>
  <si>
    <t>Monthly Local Area Coordination Leadership Steering Group (Ongoing)- meets monthly</t>
  </si>
  <si>
    <t xml:space="preserve">Recruitment of 1st cohort of 3 Local Area Coordinators </t>
  </si>
  <si>
    <t>Induction - 3 months induction</t>
  </si>
  <si>
    <t xml:space="preserve">Introductions to vulnerable people for support </t>
  </si>
  <si>
    <t>Community neighbourhood asset mapping</t>
  </si>
  <si>
    <t>Recruitment of service manger/ PM for Local area co-ordination( Heather Rowell)</t>
  </si>
  <si>
    <t xml:space="preserve">Recruitment of 2nd cohort of 3 Local Area Coordinators </t>
  </si>
  <si>
    <t>Ongoing evaluation and monitoring of local area co-ordination to inform the next funding draw down for NCM support to go to 12 LACs.</t>
  </si>
  <si>
    <t>Chad Oatley</t>
  </si>
  <si>
    <t xml:space="preserve">Plan to recruit the remaining 6 local area coordinators to cover whole island- include in 2016/17 value propositions </t>
  </si>
  <si>
    <t xml:space="preserve">12 area local area coordinators are in place supporting whole island </t>
  </si>
  <si>
    <r>
      <rPr>
        <sz val="11"/>
        <color theme="1"/>
        <rFont val="Calibri"/>
        <family val="2"/>
        <scheme val="minor"/>
      </rPr>
      <t>Undertake an options appraisal to review feasible options such as scaling down, looking at other solutions etc.  26 Oct – 7</t>
    </r>
    <r>
      <rPr>
        <vertAlign val="superscript"/>
        <sz val="11"/>
        <color theme="1"/>
        <rFont val="Calibri"/>
        <family val="2"/>
        <scheme val="minor"/>
      </rPr>
      <t>th</t>
    </r>
    <r>
      <rPr>
        <sz val="11"/>
        <color theme="1"/>
        <rFont val="Calibri"/>
        <family val="2"/>
        <scheme val="minor"/>
      </rPr>
      <t xml:space="preserve"> Nov – CAROL FOLEY</t>
    </r>
  </si>
  <si>
    <t>Carol Folet/ Anita</t>
  </si>
  <si>
    <t>Recommended options are taken to the MY Life Board – Nov 2015</t>
  </si>
  <si>
    <t>Take forward the procurement waiver  - After board approval</t>
  </si>
  <si>
    <r>
      <rPr>
        <sz val="7"/>
        <color theme="1"/>
        <rFont val="Times New Roman"/>
        <family val="1"/>
      </rPr>
      <t xml:space="preserve"> </t>
    </r>
    <r>
      <rPr>
        <sz val="11"/>
        <color theme="1"/>
        <rFont val="Calibri"/>
        <family val="2"/>
        <scheme val="minor"/>
      </rPr>
      <t>Take forward the procurement waiver  - After board approval</t>
    </r>
  </si>
  <si>
    <t xml:space="preserve">Procure e-health </t>
  </si>
  <si>
    <t>Submit consultant procurement waiver</t>
  </si>
  <si>
    <t>Procurement waiver to employ consultants signed off</t>
  </si>
  <si>
    <t>Agree contract T&amp;C with each consultant</t>
  </si>
  <si>
    <t>Develop engagement work-plan for each consultant</t>
  </si>
  <si>
    <t>Deliver engagement programme</t>
  </si>
  <si>
    <t>consultants</t>
  </si>
  <si>
    <t>Measure/audit effectiveness</t>
  </si>
  <si>
    <t>Continuously gather information on costs of back-fill of Public Health posts.</t>
  </si>
  <si>
    <t>Estimate cost of any venues, learning materials, refreshments, local promotions and staff back fill costs and to-date unconfirmed training packages.</t>
  </si>
  <si>
    <t>Initial discussion of priorities on 5th Nov with voluntary sector and adult social care</t>
  </si>
  <si>
    <t>Rida Elkheir/ Anita Cameron-Smith</t>
  </si>
  <si>
    <t xml:space="preserve">Mental Health </t>
  </si>
  <si>
    <t>Discuss and determine which area of mental health</t>
  </si>
  <si>
    <t>Take work forward into the value proposition</t>
  </si>
  <si>
    <t>Shared lives services</t>
  </si>
  <si>
    <t>Determine way forward and costs involved at the meeting on 5th Nov</t>
  </si>
  <si>
    <t>Meeting with CEO of shared lives</t>
  </si>
  <si>
    <t xml:space="preserve">Appraise and include into the 2016/17 value proposition </t>
  </si>
  <si>
    <t>31/11/2016</t>
  </si>
  <si>
    <t xml:space="preserve">On-going weekly meetings to track progress, escalate issues </t>
  </si>
  <si>
    <t xml:space="preserve">2- Family Wellbeing Platform </t>
  </si>
  <si>
    <t>3- Local Area Coordination</t>
  </si>
  <si>
    <t>4- E-Health mental health solutions</t>
  </si>
  <si>
    <t>5-Influencing, engagement and cultural change</t>
  </si>
  <si>
    <t>6 - Finance</t>
  </si>
  <si>
    <t>7 - Phase 2 priorities for 2016/17</t>
  </si>
  <si>
    <t xml:space="preserve"> 1 - Prevention Strategy</t>
  </si>
  <si>
    <t>Homelessness</t>
  </si>
  <si>
    <r>
      <t>Stakeholder Engagement to co-produce strategy -</t>
    </r>
    <r>
      <rPr>
        <sz val="12"/>
        <color rgb="FFFF0000"/>
        <rFont val="Calibri"/>
        <family val="2"/>
        <scheme val="minor"/>
      </rPr>
      <t xml:space="preserve"> </t>
    </r>
    <r>
      <rPr>
        <sz val="12"/>
        <rFont val="Calibri"/>
        <family val="2"/>
        <scheme val="minor"/>
      </rPr>
      <t xml:space="preserve">using the Co-production/engagement toolkit produced by Comms/Engagement work stream to plan  type of engagement, how frequent, and with who </t>
    </r>
  </si>
  <si>
    <t>Promoting behaviour change training - delivered by BHF, one - 2 day course for 25 participants ( TBC once funding is confirmed).</t>
  </si>
  <si>
    <t>Phase 3: Pilot and evaluate the 2016/17 and expand the programme to 5000 families</t>
  </si>
  <si>
    <t>Explore/ assess need via public health data (joint strategic needs assessments), ready for the 2016/ 17 value proposition</t>
  </si>
  <si>
    <t>Identify what's already in place i.e. current capacity</t>
  </si>
  <si>
    <t xml:space="preserve">8 - Programme Management, weekly huddles, progress tracking </t>
  </si>
  <si>
    <t xml:space="preserve">consultant capcity identified can recruit as soon as funding confirmed </t>
  </si>
  <si>
    <t>Anita cameron-Smith</t>
  </si>
  <si>
    <t>closed</t>
  </si>
  <si>
    <t>M. Bulpitt/ACS</t>
  </si>
  <si>
    <t>LAC leadership Group</t>
  </si>
  <si>
    <t>LAC programme/Line manager to be costs have not been allocated to BCF LAC</t>
  </si>
  <si>
    <t>PH have been supporting the programme with leadership and management support to date, this will be formalised with the secondment of Heather Rowell to LAC programme as 1WTE programme manager</t>
  </si>
  <si>
    <t>Anita Cameron Smith</t>
  </si>
  <si>
    <t>MLaFL/CCG/PH</t>
  </si>
  <si>
    <t>Costs for e-solutions for mental health in orginal Value proposition do not reflect the whole costs of 1500 licences for big-white-wall</t>
  </si>
  <si>
    <t xml:space="preserve">CCG/PH will prociuce an options appraisal  for Prevention leadership group on way forward </t>
  </si>
  <si>
    <t>ACS/Carol Foley</t>
  </si>
  <si>
    <t>Prevention leadership group</t>
  </si>
  <si>
    <t>Have gone 'at risk' on consultant cost for prevention strategy</t>
  </si>
  <si>
    <t xml:space="preserve">MLaFL governance/financial templates agreed for release of funding </t>
  </si>
  <si>
    <t>ACS</t>
  </si>
  <si>
    <t xml:space="preserve">Prevention Leadership group </t>
  </si>
  <si>
    <t xml:space="preserve">Need clarification of overall PMO for the workstream </t>
  </si>
  <si>
    <t>ACS/Mike Bulpitt currently managing with KM&amp;T support</t>
  </si>
  <si>
    <t>Prevention Leadership Group</t>
  </si>
  <si>
    <t>An estimate for back-fill costs for training has been used, however not all training back-fill costs have been identified, a limit of £60k has been set. There is a risk that there may be over/under demand for back-fill.</t>
  </si>
  <si>
    <t>ACS/Mike Bulpitt</t>
  </si>
  <si>
    <t xml:space="preserve">Initial Session to be held with the prevention leadership ( 5th Nov) in order to identify proposed priority projects for 2016/17 value proposition </t>
  </si>
  <si>
    <t>Voluntary sector  activities - transformation plans, what steps to take, scope and plan 2016/17</t>
  </si>
  <si>
    <t>Community assets; transformation plans to shift services, scope and plan 2016/17</t>
  </si>
  <si>
    <t>Set up weekly workstream meetings - huddle meetings in diary, adult social care, Mike, Kim, Heather, Zoryna - FIRST MEETING on 29th Oct</t>
  </si>
  <si>
    <t>Revenue (Vanguard funding source)</t>
  </si>
  <si>
    <t>Workstream Name and Ref number: Prevention and Early Intervention</t>
  </si>
  <si>
    <t>Development and Implementation of the prevention strategy-  Project manager</t>
  </si>
  <si>
    <t>Development and Implementation of the Family Wellbeing Platform- Project manager</t>
  </si>
  <si>
    <t>Project support officer</t>
  </si>
  <si>
    <t>Aggregate back-fill for Senior Public Health Practitioner level (equivolent to 1.0 WTE)</t>
  </si>
  <si>
    <t>BCF (Local Area Coordinators)</t>
  </si>
  <si>
    <t>Clinician time engagement</t>
  </si>
  <si>
    <t xml:space="preserve">Mental Health e-solutions </t>
  </si>
  <si>
    <t>Be You / Live Well workshops (four workshops)</t>
  </si>
  <si>
    <t>Motivational Interviewing training</t>
  </si>
  <si>
    <t>Promoting Behaviour Change</t>
  </si>
  <si>
    <t>Continue and begin 'Fast Coaching' workshops</t>
  </si>
  <si>
    <t>Continue and begin 'Fast Coaching' for front-line staff</t>
  </si>
  <si>
    <t>Continue and begin 'Fast Coaching' train the trainers (accredited)</t>
  </si>
  <si>
    <t>Clinical engagement about MLAFL and Family Platform</t>
  </si>
  <si>
    <t>Family Wellbeing Platform training programme: backfill, training &amp; venue hire</t>
  </si>
  <si>
    <t>MLAFL overheads (inc venue hire, printing, learning materials)</t>
  </si>
  <si>
    <t>Back-fill support for particpants attending workshops (voluntary, library, health visitors, housing associations)</t>
  </si>
  <si>
    <t>Local Area Coordinators (additional 6 WTE to cover whole Island)</t>
  </si>
  <si>
    <t>Delivery of the Family Platform (1500 families supported for one year)</t>
  </si>
  <si>
    <t>Family Platform</t>
  </si>
  <si>
    <t>Grand  Total</t>
  </si>
  <si>
    <t>Grand Total</t>
  </si>
  <si>
    <t>None</t>
  </si>
  <si>
    <t>Local Area Coordinators</t>
  </si>
  <si>
    <t>Mental Health e-solutions</t>
  </si>
  <si>
    <t>First release</t>
  </si>
  <si>
    <t>This request</t>
  </si>
  <si>
    <t xml:space="preserve">Project Support </t>
  </si>
  <si>
    <t xml:space="preserve">Backfill for Senior PH Practitioner </t>
  </si>
  <si>
    <t>Mental Health e-licenses</t>
  </si>
  <si>
    <t>Live Well Programme</t>
  </si>
  <si>
    <t>Mental health e-solutions</t>
  </si>
  <si>
    <t xml:space="preserve">Process KPI's </t>
  </si>
  <si>
    <t>Outcome KPI's</t>
  </si>
  <si>
    <t xml:space="preserve">Prevention and Early Intervention -Risk &amp; Issue Log </t>
  </si>
  <si>
    <t xml:space="preserve">Anita CameronSmith </t>
  </si>
  <si>
    <t xml:space="preserve">Sponsor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</si>
</sst>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dd/mm/yyyy;@"/>
    <numFmt numFmtId="165" formatCode="dd/mm/yy;@"/>
    <numFmt numFmtId="166" formatCode="_-* #,##0_-;\-* #,##0_-;_-* &quot;-&quot;??_-;_-@_-"/>
    <numFmt numFmtId="167" formatCode="d/m/yy;@"/>
    <numFmt numFmtId="168" formatCode=";;;"/>
  </numFmts>
  <fonts count="8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4F73AA"/>
      <name val="Arial"/>
      <family val="2"/>
    </font>
    <font>
      <sz val="12"/>
      <color rgb="FF000000"/>
      <name val="Calibri"/>
      <family val="2"/>
      <scheme val="minor"/>
    </font>
    <font>
      <sz val="16"/>
      <color rgb="FF000000"/>
      <name val="Calibri"/>
      <family val="2"/>
      <scheme val="minor"/>
    </font>
    <font>
      <sz val="14"/>
      <name val="Calibri"/>
      <family val="2"/>
      <scheme val="minor"/>
    </font>
    <font>
      <sz val="14"/>
      <color theme="1"/>
      <name val="Calibri"/>
      <family val="2"/>
      <scheme val="minor"/>
    </font>
    <font>
      <sz val="10"/>
      <name val="Arial"/>
      <family val="2"/>
    </font>
    <font>
      <sz val="11"/>
      <color theme="1"/>
      <name val="Arial"/>
      <family val="2"/>
    </font>
    <font>
      <sz val="16"/>
      <name val="Calibri"/>
      <family val="2"/>
      <scheme val="minor"/>
    </font>
    <font>
      <sz val="16"/>
      <color rgb="FFFFFFFF"/>
      <name val="Calibri"/>
      <family val="2"/>
      <scheme val="minor"/>
    </font>
    <font>
      <i/>
      <sz val="11"/>
      <name val="Calibri"/>
      <family val="2"/>
      <scheme val="minor"/>
    </font>
    <font>
      <b/>
      <sz val="20"/>
      <color rgb="FFFFFFFF"/>
      <name val="Calibri"/>
      <family val="2"/>
      <scheme val="minor"/>
    </font>
    <font>
      <b/>
      <sz val="18"/>
      <color rgb="FFFFFFFF"/>
      <name val="Calibri"/>
      <family val="2"/>
      <scheme val="minor"/>
    </font>
    <font>
      <sz val="11"/>
      <color rgb="FF4F73AA"/>
      <name val="Calibri"/>
      <family val="2"/>
      <scheme val="minor"/>
    </font>
    <font>
      <sz val="12"/>
      <name val="Calibri"/>
      <family val="2"/>
      <scheme val="minor"/>
    </font>
    <font>
      <b/>
      <sz val="14"/>
      <color theme="0"/>
      <name val="Calibri"/>
      <family val="2"/>
      <scheme val="minor"/>
    </font>
    <font>
      <b/>
      <sz val="18"/>
      <color indexed="8"/>
      <name val="Arial"/>
      <family val="2"/>
    </font>
    <font>
      <b/>
      <sz val="26"/>
      <color theme="3"/>
      <name val="Calibri"/>
      <family val="2"/>
      <scheme val="minor"/>
    </font>
    <font>
      <b/>
      <sz val="12"/>
      <color theme="1"/>
      <name val="Calibri"/>
      <family val="2"/>
      <scheme val="minor"/>
    </font>
    <font>
      <b/>
      <sz val="20"/>
      <color indexed="54"/>
      <name val="Calibri"/>
      <family val="2"/>
      <scheme val="minor"/>
    </font>
    <font>
      <b/>
      <sz val="18"/>
      <color rgb="FF002060"/>
      <name val="Calibri"/>
      <family val="2"/>
      <scheme val="minor"/>
    </font>
    <font>
      <b/>
      <sz val="16"/>
      <color indexed="54"/>
      <name val="Calibri"/>
      <family val="2"/>
      <scheme val="minor"/>
    </font>
    <font>
      <b/>
      <sz val="14"/>
      <color theme="3"/>
      <name val="Calibri"/>
      <family val="2"/>
      <scheme val="minor"/>
    </font>
    <font>
      <b/>
      <sz val="14"/>
      <color theme="1"/>
      <name val="Calibri"/>
      <family val="2"/>
      <scheme val="minor"/>
    </font>
    <font>
      <sz val="12"/>
      <color rgb="FFFFFFFF"/>
      <name val="Calibri"/>
      <family val="2"/>
      <scheme val="minor"/>
    </font>
    <font>
      <b/>
      <sz val="26"/>
      <color theme="3" tint="0.39997558519241921"/>
      <name val="Calibri"/>
      <family val="2"/>
      <scheme val="minor"/>
    </font>
    <font>
      <b/>
      <sz val="20"/>
      <color theme="3" tint="0.39997558519241921"/>
      <name val="Calibri"/>
      <family val="2"/>
      <scheme val="minor"/>
    </font>
    <font>
      <b/>
      <sz val="26"/>
      <color rgb="FF7030A0"/>
      <name val="Calibri"/>
      <family val="2"/>
      <scheme val="minor"/>
    </font>
    <font>
      <b/>
      <sz val="12"/>
      <color theme="3"/>
      <name val="Calibri"/>
      <family val="2"/>
      <scheme val="minor"/>
    </font>
    <font>
      <sz val="10"/>
      <name val="Calibri"/>
      <family val="2"/>
      <scheme val="minor"/>
    </font>
    <font>
      <b/>
      <sz val="24"/>
      <name val="Calibri"/>
      <family val="2"/>
      <scheme val="minor"/>
    </font>
    <font>
      <b/>
      <sz val="10"/>
      <name val="Calibri"/>
      <family val="2"/>
      <scheme val="minor"/>
    </font>
    <font>
      <b/>
      <sz val="10"/>
      <color theme="3"/>
      <name val="Calibri"/>
      <family val="2"/>
      <scheme val="minor"/>
    </font>
    <font>
      <b/>
      <sz val="16"/>
      <color theme="3"/>
      <name val="Calibri"/>
      <family val="2"/>
      <scheme val="minor"/>
    </font>
    <font>
      <sz val="28"/>
      <name val="Calibri"/>
      <family val="2"/>
      <scheme val="minor"/>
    </font>
    <font>
      <b/>
      <sz val="16"/>
      <name val="Calibri"/>
      <family val="2"/>
      <scheme val="minor"/>
    </font>
    <font>
      <b/>
      <sz val="12"/>
      <name val="Calibri"/>
      <family val="2"/>
      <scheme val="minor"/>
    </font>
    <font>
      <b/>
      <sz val="14"/>
      <color indexed="9"/>
      <name val="Calibri"/>
      <family val="2"/>
      <scheme val="minor"/>
    </font>
    <font>
      <b/>
      <sz val="10"/>
      <color indexed="9"/>
      <name val="Arial"/>
      <family val="2"/>
    </font>
    <font>
      <b/>
      <sz val="10"/>
      <name val="Arial"/>
      <family val="2"/>
    </font>
    <font>
      <sz val="12"/>
      <color theme="0"/>
      <name val="Calibri"/>
      <family val="2"/>
      <scheme val="minor"/>
    </font>
    <font>
      <b/>
      <sz val="26"/>
      <color rgb="FFA85094"/>
      <name val="Calibri"/>
      <family val="2"/>
      <scheme val="minor"/>
    </font>
    <font>
      <b/>
      <sz val="18"/>
      <color rgb="FFA85094"/>
      <name val="Calibri"/>
      <family val="2"/>
      <scheme val="minor"/>
    </font>
    <font>
      <b/>
      <sz val="20"/>
      <color theme="0"/>
      <name val="Calibri"/>
      <family val="2"/>
      <scheme val="minor"/>
    </font>
    <font>
      <b/>
      <sz val="20"/>
      <color theme="1"/>
      <name val="Calibri"/>
      <family val="2"/>
      <scheme val="minor"/>
    </font>
    <font>
      <b/>
      <sz val="11"/>
      <color rgb="FF000000"/>
      <name val="Calibri"/>
      <family val="2"/>
    </font>
    <font>
      <sz val="14"/>
      <color rgb="FFFF0000"/>
      <name val="Calibri"/>
      <family val="2"/>
      <scheme val="minor"/>
    </font>
    <font>
      <sz val="10"/>
      <color rgb="FF000000"/>
      <name val="Calibri"/>
      <family val="2"/>
      <scheme val="minor"/>
    </font>
    <font>
      <sz val="12"/>
      <color theme="1"/>
      <name val="Calibri"/>
      <family val="2"/>
      <scheme val="minor"/>
    </font>
    <font>
      <b/>
      <sz val="14"/>
      <color rgb="FFFF00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6"/>
      <color theme="0"/>
      <name val="Calibri"/>
      <family val="2"/>
      <scheme val="minor"/>
    </font>
    <font>
      <b/>
      <sz val="8"/>
      <color theme="1"/>
      <name val="Calibri"/>
      <family val="2"/>
      <scheme val="minor"/>
    </font>
    <font>
      <sz val="8"/>
      <color theme="1"/>
      <name val="Calibri"/>
      <family val="2"/>
      <scheme val="minor"/>
    </font>
    <font>
      <b/>
      <sz val="8"/>
      <name val="Calibri"/>
      <family val="2"/>
      <scheme val="minor"/>
    </font>
    <font>
      <sz val="7"/>
      <color theme="0"/>
      <name val="Calibri"/>
      <family val="2"/>
      <scheme val="minor"/>
    </font>
    <font>
      <b/>
      <sz val="12"/>
      <color theme="0"/>
      <name val="Calibri"/>
      <family val="2"/>
      <scheme val="minor"/>
    </font>
    <font>
      <sz val="10"/>
      <color theme="1"/>
      <name val="Calibri"/>
      <family val="2"/>
      <scheme val="minor"/>
    </font>
    <font>
      <sz val="11"/>
      <name val="Calibri"/>
      <family val="2"/>
      <scheme val="minor"/>
    </font>
    <font>
      <sz val="9"/>
      <name val="Calibri"/>
      <family val="2"/>
      <scheme val="minor"/>
    </font>
    <font>
      <sz val="12"/>
      <color rgb="FFFF0000"/>
      <name val="Calibri"/>
      <family val="2"/>
      <scheme val="minor"/>
    </font>
    <font>
      <sz val="8"/>
      <color theme="0"/>
      <name val="Calibri"/>
      <family val="2"/>
      <scheme val="minor"/>
    </font>
    <font>
      <sz val="9"/>
      <color rgb="FFC00000"/>
      <name val="Calibri"/>
      <family val="2"/>
      <scheme val="minor"/>
    </font>
    <font>
      <sz val="9"/>
      <color theme="1"/>
      <name val="Calibri"/>
      <family val="2"/>
      <scheme val="minor"/>
    </font>
    <font>
      <vertAlign val="superscript"/>
      <sz val="11"/>
      <color theme="1"/>
      <name val="Calibri"/>
      <family val="2"/>
      <scheme val="minor"/>
    </font>
    <font>
      <sz val="11"/>
      <color theme="1"/>
      <name val="Symbol"/>
      <family val="1"/>
      <charset val="2"/>
    </font>
    <font>
      <sz val="7"/>
      <color theme="1"/>
      <name val="Times New Roman"/>
      <family val="1"/>
    </font>
    <font>
      <sz val="11"/>
      <color rgb="FF000000"/>
      <name val="Calibri"/>
      <family val="2"/>
      <scheme val="minor"/>
    </font>
    <font>
      <b/>
      <sz val="18"/>
      <color theme="3"/>
      <name val="Calibri"/>
      <family val="2"/>
      <scheme val="minor"/>
    </font>
    <font>
      <b/>
      <sz val="20"/>
      <color theme="3"/>
      <name val="Calibri"/>
      <family val="2"/>
      <scheme val="minor"/>
    </font>
    <font>
      <b/>
      <sz val="28"/>
      <color theme="3"/>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C000"/>
        <bgColor indexed="64"/>
      </patternFill>
    </fill>
    <fill>
      <patternFill patternType="solid">
        <fgColor rgb="FF00B050"/>
        <bgColor indexed="64"/>
      </patternFill>
    </fill>
    <fill>
      <patternFill patternType="solid">
        <fgColor rgb="FFA2C037"/>
        <bgColor rgb="FF000000"/>
      </patternFill>
    </fill>
    <fill>
      <patternFill patternType="solid">
        <fgColor rgb="FFA2C037"/>
        <bgColor indexed="64"/>
      </patternFill>
    </fill>
    <fill>
      <patternFill patternType="solid">
        <fgColor rgb="FFA85094"/>
        <bgColor rgb="FF000000"/>
      </patternFill>
    </fill>
    <fill>
      <patternFill patternType="solid">
        <fgColor indexed="9"/>
        <bgColor indexed="64"/>
      </patternFill>
    </fill>
    <fill>
      <patternFill patternType="solid">
        <fgColor indexed="50"/>
        <bgColor indexed="64"/>
      </patternFill>
    </fill>
    <fill>
      <patternFill patternType="solid">
        <fgColor indexed="51"/>
        <bgColor indexed="64"/>
      </patternFill>
    </fill>
    <fill>
      <patternFill patternType="solid">
        <fgColor indexed="10"/>
        <bgColor indexed="64"/>
      </patternFill>
    </fill>
    <fill>
      <patternFill patternType="solid">
        <fgColor rgb="FFA85094"/>
        <bgColor indexed="64"/>
      </patternFill>
    </fill>
    <fill>
      <patternFill patternType="solid">
        <fgColor indexed="54"/>
        <bgColor indexed="64"/>
      </patternFill>
    </fill>
    <fill>
      <patternFill patternType="solid">
        <fgColor rgb="FFA2C04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EFB1E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8D8F6"/>
        <bgColor indexed="64"/>
      </patternFill>
    </fill>
    <fill>
      <patternFill patternType="solid">
        <fgColor rgb="FFE4C6DD"/>
        <bgColor indexed="64"/>
      </patternFill>
    </fill>
    <fill>
      <patternFill patternType="solid">
        <fgColor rgb="FFD09CC4"/>
        <bgColor indexed="64"/>
      </patternFill>
    </fill>
    <fill>
      <patternFill patternType="solid">
        <fgColor rgb="FFC280B2"/>
        <bgColor indexed="64"/>
      </patternFill>
    </fill>
    <fill>
      <patternFill patternType="solid">
        <fgColor rgb="FF8DB4E3"/>
        <bgColor indexed="64"/>
      </patternFill>
    </fill>
    <fill>
      <patternFill patternType="solid">
        <fgColor theme="9" tint="-0.24994659260841701"/>
        <bgColor indexed="64"/>
      </patternFill>
    </fill>
    <fill>
      <patternFill patternType="solid">
        <fgColor rgb="FFFF0000"/>
        <bgColor indexed="64"/>
      </patternFill>
    </fill>
    <fill>
      <patternFill patternType="solid">
        <fgColor rgb="FFFFFF00"/>
        <bgColor indexed="64"/>
      </patternFill>
    </fill>
  </fills>
  <borders count="73">
    <border>
      <left/>
      <right/>
      <top/>
      <bottom/>
      <diagonal/>
    </border>
    <border>
      <left style="thin">
        <color rgb="FF4F81BD"/>
      </left>
      <right/>
      <top style="thin">
        <color rgb="FF4F81BD"/>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style="medium">
        <color indexed="64"/>
      </right>
      <top/>
      <bottom style="thin">
        <color indexed="64"/>
      </bottom>
      <diagonal/>
    </border>
    <border>
      <left style="thin">
        <color auto="1"/>
      </left>
      <right/>
      <top/>
      <bottom style="thin">
        <color indexed="64"/>
      </bottom>
      <diagonal/>
    </border>
    <border>
      <left style="thin">
        <color indexed="64"/>
      </left>
      <right/>
      <top/>
      <bottom style="medium">
        <color indexed="64"/>
      </bottom>
      <diagonal/>
    </border>
    <border>
      <left style="thin">
        <color auto="1"/>
      </left>
      <right/>
      <top style="medium">
        <color indexed="64"/>
      </top>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auto="1"/>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double">
        <color theme="0"/>
      </top>
      <bottom/>
      <diagonal/>
    </border>
    <border>
      <left/>
      <right style="double">
        <color theme="0"/>
      </right>
      <top style="double">
        <color theme="0"/>
      </top>
      <bottom/>
      <diagonal/>
    </border>
    <border>
      <left/>
      <right style="double">
        <color theme="0"/>
      </right>
      <top/>
      <bottom style="thin">
        <color auto="1"/>
      </bottom>
      <diagonal/>
    </border>
    <border>
      <left style="medium">
        <color indexed="64"/>
      </left>
      <right style="thin">
        <color auto="1"/>
      </right>
      <top/>
      <bottom/>
      <diagonal/>
    </border>
  </borders>
  <cellStyleXfs count="29">
    <xf numFmtId="0" fontId="0" fillId="0" borderId="0"/>
    <xf numFmtId="0" fontId="18"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9" fontId="18" fillId="0" borderId="0" applyFont="0" applyFill="0" applyBorder="0" applyAlignment="0" applyProtection="0"/>
    <xf numFmtId="0" fontId="11" fillId="0" borderId="0"/>
    <xf numFmtId="0" fontId="18" fillId="0" borderId="0"/>
    <xf numFmtId="0" fontId="18" fillId="0" borderId="0"/>
    <xf numFmtId="0" fontId="10" fillId="0" borderId="0"/>
    <xf numFmtId="0" fontId="9" fillId="0" borderId="0"/>
    <xf numFmtId="0" fontId="8" fillId="0" borderId="0"/>
    <xf numFmtId="0" fontId="7" fillId="0" borderId="0"/>
    <xf numFmtId="0" fontId="6" fillId="0" borderId="0"/>
    <xf numFmtId="0" fontId="6" fillId="0" borderId="0"/>
    <xf numFmtId="0" fontId="18" fillId="0" borderId="0"/>
    <xf numFmtId="0" fontId="18" fillId="0" borderId="0"/>
    <xf numFmtId="0" fontId="5" fillId="0" borderId="0"/>
    <xf numFmtId="43" fontId="60" fillId="0" borderId="0" applyFont="0" applyFill="0" applyBorder="0" applyAlignment="0" applyProtection="0"/>
    <xf numFmtId="0" fontId="4" fillId="0" borderId="0"/>
    <xf numFmtId="0" fontId="4" fillId="0" borderId="0"/>
    <xf numFmtId="0" fontId="3" fillId="0" borderId="0"/>
    <xf numFmtId="0" fontId="3" fillId="0" borderId="0"/>
  </cellStyleXfs>
  <cellXfs count="602">
    <xf numFmtId="0" fontId="0" fillId="0" borderId="0" xfId="0"/>
    <xf numFmtId="0" fontId="16" fillId="0" borderId="0" xfId="0" applyFont="1" applyBorder="1" applyAlignment="1">
      <alignment vertical="top" wrapText="1"/>
    </xf>
    <xf numFmtId="0" fontId="22" fillId="3" borderId="0" xfId="0" applyFont="1" applyFill="1" applyBorder="1" applyAlignment="1">
      <alignment vertical="center" wrapText="1"/>
    </xf>
    <xf numFmtId="0" fontId="22" fillId="3" borderId="0" xfId="0" applyFont="1" applyFill="1" applyBorder="1" applyAlignment="1">
      <alignment vertical="top" wrapText="1"/>
    </xf>
    <xf numFmtId="0" fontId="0" fillId="0" borderId="0" xfId="0" applyBorder="1"/>
    <xf numFmtId="0" fontId="17" fillId="0" borderId="0" xfId="0" applyFont="1" applyFill="1" applyBorder="1" applyAlignment="1">
      <alignment vertical="top" wrapText="1"/>
    </xf>
    <xf numFmtId="0" fontId="22" fillId="3" borderId="2" xfId="0" applyFont="1" applyFill="1" applyBorder="1" applyAlignment="1">
      <alignment vertical="center" wrapText="1"/>
    </xf>
    <xf numFmtId="0" fontId="19" fillId="0" borderId="0" xfId="4"/>
    <xf numFmtId="0" fontId="28" fillId="0" borderId="0" xfId="4" applyFont="1" applyBorder="1" applyAlignment="1">
      <alignment vertical="center"/>
    </xf>
    <xf numFmtId="0" fontId="19" fillId="0" borderId="0" xfId="4" applyBorder="1" applyAlignment="1"/>
    <xf numFmtId="0" fontId="0" fillId="0" borderId="0" xfId="0"/>
    <xf numFmtId="0" fontId="0" fillId="0" borderId="2" xfId="0" applyBorder="1"/>
    <xf numFmtId="0" fontId="31" fillId="2" borderId="0" xfId="4" applyFont="1" applyFill="1" applyBorder="1" applyAlignment="1">
      <alignment horizontal="center" vertical="center"/>
    </xf>
    <xf numFmtId="0" fontId="32" fillId="2" borderId="0" xfId="4" applyFont="1" applyFill="1" applyBorder="1" applyAlignment="1">
      <alignment horizontal="left" vertical="center"/>
    </xf>
    <xf numFmtId="14" fontId="33" fillId="2" borderId="0" xfId="4" applyNumberFormat="1" applyFont="1" applyFill="1" applyBorder="1" applyAlignment="1">
      <alignment vertical="center"/>
    </xf>
    <xf numFmtId="14" fontId="33" fillId="2" borderId="6" xfId="4" applyNumberFormat="1" applyFont="1" applyFill="1" applyBorder="1" applyAlignment="1">
      <alignment vertical="center"/>
    </xf>
    <xf numFmtId="0" fontId="34" fillId="0" borderId="23" xfId="4" applyFont="1" applyFill="1" applyBorder="1" applyAlignment="1"/>
    <xf numFmtId="0" fontId="34" fillId="0" borderId="14" xfId="4" applyFont="1" applyFill="1" applyBorder="1" applyAlignment="1"/>
    <xf numFmtId="0" fontId="34" fillId="0" borderId="15" xfId="4" applyFont="1" applyFill="1" applyBorder="1" applyAlignment="1"/>
    <xf numFmtId="0" fontId="34" fillId="0" borderId="5" xfId="4" applyFont="1" applyFill="1" applyBorder="1" applyAlignment="1"/>
    <xf numFmtId="0" fontId="34" fillId="0" borderId="0" xfId="4" applyFont="1" applyFill="1" applyBorder="1" applyAlignment="1"/>
    <xf numFmtId="0" fontId="34" fillId="0" borderId="6" xfId="4" applyFont="1" applyFill="1" applyBorder="1" applyAlignment="1"/>
    <xf numFmtId="0" fontId="34" fillId="0" borderId="24" xfId="4" applyFont="1" applyFill="1" applyBorder="1" applyAlignment="1"/>
    <xf numFmtId="0" fontId="34" fillId="0" borderId="11" xfId="4" applyFont="1" applyFill="1" applyBorder="1" applyAlignment="1"/>
    <xf numFmtId="0" fontId="34" fillId="0" borderId="25" xfId="4" applyFont="1" applyFill="1" applyBorder="1" applyAlignment="1"/>
    <xf numFmtId="0" fontId="23" fillId="2" borderId="39"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17" fillId="0" borderId="0" xfId="0" applyFont="1" applyBorder="1" applyAlignment="1">
      <alignment vertical="top" wrapText="1"/>
    </xf>
    <xf numFmtId="0" fontId="38" fillId="2" borderId="0" xfId="4" applyFont="1" applyFill="1" applyBorder="1" applyAlignment="1">
      <alignment horizontal="center" vertical="center"/>
    </xf>
    <xf numFmtId="0" fontId="22" fillId="3" borderId="6" xfId="0" applyFont="1" applyFill="1" applyBorder="1" applyAlignment="1">
      <alignment vertical="center" wrapText="1"/>
    </xf>
    <xf numFmtId="0" fontId="22" fillId="3" borderId="6" xfId="0" applyFont="1" applyFill="1" applyBorder="1" applyAlignment="1">
      <alignment vertical="top" wrapText="1"/>
    </xf>
    <xf numFmtId="0" fontId="17" fillId="0" borderId="5" xfId="0" applyFont="1" applyBorder="1" applyAlignment="1">
      <alignment vertical="top" wrapText="1"/>
    </xf>
    <xf numFmtId="0" fontId="23" fillId="2" borderId="17" xfId="0" applyFont="1" applyFill="1" applyBorder="1" applyAlignment="1">
      <alignment horizontal="left" vertical="center" wrapText="1"/>
    </xf>
    <xf numFmtId="0" fontId="15" fillId="2" borderId="31" xfId="0" applyFont="1" applyFill="1" applyBorder="1" applyAlignment="1">
      <alignment vertical="center"/>
    </xf>
    <xf numFmtId="0" fontId="15" fillId="2" borderId="49" xfId="0" applyFont="1" applyFill="1" applyBorder="1" applyAlignment="1">
      <alignment vertical="center"/>
    </xf>
    <xf numFmtId="0" fontId="15" fillId="2" borderId="50" xfId="0" applyFont="1" applyFill="1" applyBorder="1" applyAlignment="1">
      <alignment vertical="center"/>
    </xf>
    <xf numFmtId="0" fontId="15" fillId="2" borderId="54" xfId="0" applyFont="1" applyFill="1" applyBorder="1" applyAlignment="1">
      <alignment vertical="center"/>
    </xf>
    <xf numFmtId="0" fontId="15" fillId="2" borderId="21" xfId="0" applyFont="1" applyFill="1" applyBorder="1" applyAlignment="1">
      <alignment vertical="center"/>
    </xf>
    <xf numFmtId="0" fontId="23" fillId="6" borderId="49" xfId="0" applyFont="1" applyFill="1" applyBorder="1" applyAlignment="1">
      <alignment vertical="center"/>
    </xf>
    <xf numFmtId="0" fontId="41" fillId="0" borderId="14" xfId="1" applyFont="1" applyBorder="1" applyAlignment="1" applyProtection="1">
      <alignment wrapText="1"/>
      <protection locked="0"/>
    </xf>
    <xf numFmtId="164" fontId="41" fillId="0" borderId="14" xfId="1" applyNumberFormat="1" applyFont="1" applyBorder="1" applyProtection="1">
      <protection locked="0"/>
    </xf>
    <xf numFmtId="0" fontId="42" fillId="0" borderId="15" xfId="1" applyFont="1" applyBorder="1" applyAlignment="1">
      <alignment vertical="center"/>
    </xf>
    <xf numFmtId="0" fontId="18" fillId="0" borderId="0" xfId="1" applyProtection="1">
      <protection locked="0"/>
    </xf>
    <xf numFmtId="0" fontId="41" fillId="0" borderId="0" xfId="1" applyFont="1" applyBorder="1" applyAlignment="1" applyProtection="1">
      <alignment wrapText="1"/>
      <protection locked="0"/>
    </xf>
    <xf numFmtId="164" fontId="41" fillId="0" borderId="0" xfId="1" applyNumberFormat="1" applyFont="1" applyBorder="1" applyProtection="1">
      <protection locked="0"/>
    </xf>
    <xf numFmtId="164" fontId="44" fillId="0" borderId="55" xfId="1" applyNumberFormat="1" applyFont="1" applyBorder="1" applyAlignment="1" applyProtection="1">
      <alignment horizontal="center"/>
      <protection locked="0"/>
    </xf>
    <xf numFmtId="14" fontId="45" fillId="9" borderId="56" xfId="1" applyNumberFormat="1" applyFont="1" applyFill="1" applyBorder="1" applyAlignment="1">
      <alignment horizontal="center" vertical="center"/>
    </xf>
    <xf numFmtId="0" fontId="46" fillId="0" borderId="0" xfId="1" applyFont="1" applyBorder="1" applyAlignment="1" applyProtection="1">
      <alignment vertical="center"/>
      <protection locked="0"/>
    </xf>
    <xf numFmtId="0" fontId="41" fillId="0" borderId="0" xfId="1" applyFont="1" applyBorder="1" applyProtection="1">
      <protection locked="0"/>
    </xf>
    <xf numFmtId="14" fontId="47" fillId="9" borderId="0" xfId="1" applyNumberFormat="1" applyFont="1" applyFill="1" applyBorder="1" applyAlignment="1">
      <alignment vertical="center"/>
    </xf>
    <xf numFmtId="0" fontId="42" fillId="0" borderId="6" xfId="1" applyFont="1" applyBorder="1" applyAlignment="1">
      <alignment vertical="center"/>
    </xf>
    <xf numFmtId="0" fontId="41" fillId="0" borderId="5" xfId="1" applyFont="1" applyBorder="1" applyProtection="1">
      <protection locked="0"/>
    </xf>
    <xf numFmtId="0" fontId="48" fillId="0" borderId="0" xfId="1" applyFont="1" applyBorder="1" applyAlignment="1">
      <alignment horizontal="center" vertical="center"/>
    </xf>
    <xf numFmtId="0" fontId="49" fillId="13" borderId="8" xfId="1" applyFont="1" applyFill="1" applyBorder="1" applyAlignment="1" applyProtection="1">
      <alignment horizontal="center" vertical="center" wrapText="1"/>
    </xf>
    <xf numFmtId="164" fontId="49" fillId="13" borderId="9" xfId="1" applyNumberFormat="1" applyFont="1" applyFill="1" applyBorder="1" applyAlignment="1" applyProtection="1">
      <alignment horizontal="center" vertical="center" wrapText="1"/>
    </xf>
    <xf numFmtId="0" fontId="49" fillId="13" borderId="9" xfId="1" applyFont="1" applyFill="1" applyBorder="1" applyAlignment="1" applyProtection="1">
      <alignment horizontal="center" vertical="center" wrapText="1"/>
    </xf>
    <xf numFmtId="0" fontId="49" fillId="13" borderId="10" xfId="1" applyFont="1" applyFill="1" applyBorder="1" applyAlignment="1" applyProtection="1">
      <alignment horizontal="center" vertical="center" wrapText="1"/>
    </xf>
    <xf numFmtId="0" fontId="50" fillId="14" borderId="0" xfId="1" applyFont="1" applyFill="1" applyBorder="1" applyAlignment="1" applyProtection="1">
      <alignment horizontal="center" vertical="center" wrapText="1"/>
    </xf>
    <xf numFmtId="0" fontId="18" fillId="0" borderId="0" xfId="1" applyAlignment="1" applyProtection="1">
      <alignment wrapText="1"/>
      <protection locked="0"/>
    </xf>
    <xf numFmtId="1" fontId="20" fillId="0" borderId="32" xfId="1" applyNumberFormat="1" applyFont="1" applyBorder="1" applyAlignment="1" applyProtection="1">
      <alignment horizontal="center" vertical="center"/>
    </xf>
    <xf numFmtId="165" fontId="20" fillId="0" borderId="29" xfId="1" applyNumberFormat="1" applyFont="1" applyBorder="1" applyAlignment="1" applyProtection="1">
      <alignment horizontal="center" vertical="center"/>
      <protection locked="0"/>
    </xf>
    <xf numFmtId="0" fontId="20" fillId="0" borderId="29" xfId="1" applyFont="1" applyBorder="1" applyAlignment="1" applyProtection="1">
      <alignment horizontal="center" vertical="center"/>
      <protection locked="0"/>
    </xf>
    <xf numFmtId="0" fontId="20" fillId="0" borderId="29" xfId="1" applyFont="1" applyFill="1" applyBorder="1" applyAlignment="1" applyProtection="1">
      <alignment horizontal="center" vertical="center"/>
      <protection locked="0"/>
    </xf>
    <xf numFmtId="0" fontId="20" fillId="0" borderId="29" xfId="1" applyFont="1" applyBorder="1" applyAlignment="1" applyProtection="1">
      <alignment horizontal="left" vertical="center" wrapText="1"/>
      <protection locked="0"/>
    </xf>
    <xf numFmtId="0" fontId="20" fillId="0" borderId="29" xfId="1" applyFont="1" applyBorder="1" applyAlignment="1" applyProtection="1">
      <alignment horizontal="center" vertical="center" wrapText="1"/>
      <protection locked="0"/>
    </xf>
    <xf numFmtId="0" fontId="51" fillId="10" borderId="0" xfId="1" applyFont="1" applyFill="1" applyBorder="1" applyAlignment="1">
      <alignment horizontal="center" vertical="center"/>
    </xf>
    <xf numFmtId="0" fontId="18" fillId="0" borderId="0" xfId="1" applyBorder="1" applyAlignment="1" applyProtection="1">
      <alignment horizontal="center" vertical="center"/>
    </xf>
    <xf numFmtId="1" fontId="20" fillId="0" borderId="59" xfId="1" applyNumberFormat="1" applyFont="1" applyBorder="1" applyAlignment="1" applyProtection="1">
      <alignment horizontal="center" vertical="center"/>
    </xf>
    <xf numFmtId="165" fontId="20" fillId="0" borderId="42" xfId="1" applyNumberFormat="1" applyFont="1" applyBorder="1" applyAlignment="1" applyProtection="1">
      <alignment horizontal="center" vertical="center"/>
      <protection locked="0"/>
    </xf>
    <xf numFmtId="0" fontId="20" fillId="0" borderId="42" xfId="1" applyFont="1" applyBorder="1" applyAlignment="1" applyProtection="1">
      <alignment horizontal="center" vertical="center"/>
      <protection locked="0"/>
    </xf>
    <xf numFmtId="0" fontId="20" fillId="0" borderId="42" xfId="1" applyFont="1" applyFill="1" applyBorder="1" applyAlignment="1" applyProtection="1">
      <alignment horizontal="center" vertical="center"/>
      <protection locked="0"/>
    </xf>
    <xf numFmtId="0" fontId="20" fillId="0" borderId="42" xfId="1" applyFont="1" applyBorder="1" applyAlignment="1" applyProtection="1">
      <alignment horizontal="left" vertical="center" wrapText="1"/>
      <protection locked="0"/>
    </xf>
    <xf numFmtId="0" fontId="20" fillId="0" borderId="27" xfId="1" applyFont="1" applyBorder="1" applyAlignment="1" applyProtection="1">
      <alignment horizontal="center" vertical="center" wrapText="1"/>
      <protection locked="0"/>
    </xf>
    <xf numFmtId="1" fontId="20" fillId="0" borderId="18" xfId="1" applyNumberFormat="1" applyFont="1" applyFill="1" applyBorder="1" applyAlignment="1">
      <alignment horizontal="center" vertical="center"/>
    </xf>
    <xf numFmtId="0" fontId="18" fillId="0" borderId="0" xfId="1" applyFill="1" applyBorder="1" applyAlignment="1" applyProtection="1">
      <alignment horizontal="center" vertical="center"/>
    </xf>
    <xf numFmtId="0" fontId="18" fillId="0" borderId="0" xfId="1" applyFill="1" applyProtection="1">
      <protection locked="0"/>
    </xf>
    <xf numFmtId="0" fontId="20" fillId="0" borderId="29" xfId="1" applyNumberFormat="1" applyFont="1" applyBorder="1" applyAlignment="1" applyProtection="1">
      <alignment horizontal="center" vertical="center" wrapText="1"/>
    </xf>
    <xf numFmtId="0" fontId="20" fillId="0" borderId="28" xfId="1" applyFont="1" applyFill="1" applyBorder="1" applyAlignment="1" applyProtection="1">
      <alignment horizontal="center" vertical="center"/>
      <protection locked="0"/>
    </xf>
    <xf numFmtId="0" fontId="20" fillId="0" borderId="28" xfId="1" applyFont="1" applyBorder="1" applyAlignment="1" applyProtection="1">
      <alignment horizontal="left" vertical="center" wrapText="1"/>
      <protection locked="0"/>
    </xf>
    <xf numFmtId="0" fontId="20" fillId="0" borderId="29" xfId="1" applyFont="1" applyBorder="1" applyAlignment="1">
      <alignment horizontal="center" vertical="center"/>
    </xf>
    <xf numFmtId="0" fontId="20" fillId="0" borderId="29" xfId="1" applyFont="1" applyBorder="1" applyAlignment="1">
      <alignment horizontal="left" vertical="center" wrapText="1"/>
    </xf>
    <xf numFmtId="1" fontId="20" fillId="0" borderId="60" xfId="1" applyNumberFormat="1" applyFont="1" applyBorder="1" applyAlignment="1" applyProtection="1">
      <alignment horizontal="center" vertical="center"/>
    </xf>
    <xf numFmtId="165" fontId="20" fillId="0" borderId="20" xfId="1" applyNumberFormat="1" applyFont="1" applyBorder="1" applyAlignment="1" applyProtection="1">
      <alignment horizontal="center" vertical="center"/>
      <protection locked="0"/>
    </xf>
    <xf numFmtId="0" fontId="20" fillId="0" borderId="20" xfId="1" applyFont="1" applyBorder="1" applyAlignment="1" applyProtection="1">
      <alignment horizontal="center" vertical="center"/>
      <protection locked="0"/>
    </xf>
    <xf numFmtId="0" fontId="20" fillId="0" borderId="21" xfId="1" applyFont="1" applyBorder="1" applyAlignment="1" applyProtection="1">
      <alignment horizontal="center" vertical="center"/>
      <protection locked="0"/>
    </xf>
    <xf numFmtId="0" fontId="20" fillId="0" borderId="21" xfId="1" applyFont="1" applyBorder="1" applyAlignment="1" applyProtection="1">
      <alignment horizontal="left" vertical="center" wrapText="1"/>
      <protection locked="0"/>
    </xf>
    <xf numFmtId="0" fontId="20" fillId="0" borderId="20" xfId="1" applyFont="1" applyBorder="1" applyAlignment="1" applyProtection="1">
      <alignment horizontal="left" vertical="center" wrapText="1"/>
      <protection locked="0"/>
    </xf>
    <xf numFmtId="0" fontId="20" fillId="0" borderId="36" xfId="1" applyFont="1" applyBorder="1" applyAlignment="1">
      <alignment horizontal="center" vertical="center" wrapText="1"/>
    </xf>
    <xf numFmtId="165" fontId="20" fillId="0" borderId="35" xfId="1" applyNumberFormat="1" applyFont="1" applyBorder="1" applyAlignment="1" applyProtection="1">
      <alignment horizontal="center" vertical="center"/>
      <protection locked="0"/>
    </xf>
    <xf numFmtId="1" fontId="20" fillId="0" borderId="37" xfId="1" applyNumberFormat="1" applyFont="1" applyFill="1" applyBorder="1" applyAlignment="1">
      <alignment horizontal="center" vertical="center"/>
    </xf>
    <xf numFmtId="1" fontId="51" fillId="0" borderId="19" xfId="1" applyNumberFormat="1" applyFont="1" applyFill="1" applyBorder="1" applyAlignment="1">
      <alignment horizontal="center" vertical="center"/>
    </xf>
    <xf numFmtId="164" fontId="18" fillId="0" borderId="0" xfId="1" applyNumberFormat="1" applyProtection="1">
      <protection locked="0"/>
    </xf>
    <xf numFmtId="0" fontId="18" fillId="0" borderId="0" xfId="1" applyAlignment="1">
      <alignment horizontal="center"/>
    </xf>
    <xf numFmtId="0" fontId="54" fillId="2" borderId="5" xfId="4" applyFont="1" applyFill="1" applyBorder="1" applyAlignment="1">
      <alignment horizontal="left" vertical="center"/>
    </xf>
    <xf numFmtId="0" fontId="0" fillId="0" borderId="5" xfId="0" applyBorder="1"/>
    <xf numFmtId="0" fontId="0" fillId="0" borderId="6" xfId="0" applyBorder="1"/>
    <xf numFmtId="0" fontId="30" fillId="0" borderId="5" xfId="0" applyFont="1" applyBorder="1"/>
    <xf numFmtId="0" fontId="30" fillId="0" borderId="16" xfId="0" applyFont="1" applyBorder="1"/>
    <xf numFmtId="0" fontId="30" fillId="0" borderId="5" xfId="0" applyFont="1" applyFill="1" applyBorder="1"/>
    <xf numFmtId="0" fontId="30" fillId="16" borderId="62" xfId="0" applyFont="1" applyFill="1" applyBorder="1"/>
    <xf numFmtId="0" fontId="0" fillId="16" borderId="63" xfId="0" applyFill="1" applyBorder="1"/>
    <xf numFmtId="0" fontId="30" fillId="16" borderId="63" xfId="0" applyFont="1" applyFill="1" applyBorder="1"/>
    <xf numFmtId="0" fontId="0" fillId="16" borderId="64" xfId="0" applyFill="1" applyBorder="1"/>
    <xf numFmtId="0" fontId="30" fillId="17" borderId="62" xfId="0" applyFont="1" applyFill="1" applyBorder="1"/>
    <xf numFmtId="0" fontId="0" fillId="17" borderId="63" xfId="0" applyFill="1" applyBorder="1"/>
    <xf numFmtId="0" fontId="30" fillId="17" borderId="63" xfId="0" applyFont="1" applyFill="1" applyBorder="1"/>
    <xf numFmtId="0" fontId="30" fillId="18" borderId="62" xfId="0" applyFont="1" applyFill="1" applyBorder="1"/>
    <xf numFmtId="0" fontId="0" fillId="18" borderId="63" xfId="0" applyFill="1" applyBorder="1"/>
    <xf numFmtId="0" fontId="30" fillId="18" borderId="63" xfId="0" applyFont="1" applyFill="1" applyBorder="1"/>
    <xf numFmtId="0" fontId="0" fillId="18" borderId="64" xfId="0" applyFill="1" applyBorder="1"/>
    <xf numFmtId="0" fontId="57" fillId="19" borderId="63" xfId="0" applyFont="1" applyFill="1" applyBorder="1" applyAlignment="1">
      <alignment horizontal="center" wrapText="1" readingOrder="1"/>
    </xf>
    <xf numFmtId="0" fontId="0" fillId="0" borderId="0" xfId="0" applyBorder="1" applyAlignment="1">
      <alignment horizontal="left" vertical="top"/>
    </xf>
    <xf numFmtId="0" fontId="0" fillId="15" borderId="5" xfId="0" applyFill="1" applyBorder="1" applyAlignment="1">
      <alignment horizontal="left" vertical="top"/>
    </xf>
    <xf numFmtId="0" fontId="52" fillId="13" borderId="5" xfId="0" applyFont="1" applyFill="1" applyBorder="1" applyAlignment="1">
      <alignment horizontal="left" vertical="top"/>
    </xf>
    <xf numFmtId="0" fontId="0" fillId="20" borderId="0" xfId="0" applyFill="1" applyBorder="1" applyAlignment="1">
      <alignment horizontal="left" vertical="top"/>
    </xf>
    <xf numFmtId="0" fontId="0" fillId="20" borderId="6" xfId="0" applyFill="1" applyBorder="1" applyAlignment="1">
      <alignment horizontal="left" vertical="top"/>
    </xf>
    <xf numFmtId="0" fontId="0" fillId="20" borderId="5" xfId="0" applyFill="1" applyBorder="1" applyAlignment="1">
      <alignment horizontal="left" vertical="top"/>
    </xf>
    <xf numFmtId="0" fontId="0" fillId="20" borderId="5" xfId="0" applyFill="1" applyBorder="1"/>
    <xf numFmtId="0" fontId="0" fillId="20" borderId="0" xfId="0" applyFill="1" applyBorder="1"/>
    <xf numFmtId="0" fontId="0" fillId="20" borderId="6" xfId="0" applyFill="1" applyBorder="1"/>
    <xf numFmtId="0" fontId="0" fillId="20" borderId="24" xfId="0" applyFill="1" applyBorder="1"/>
    <xf numFmtId="0" fontId="0" fillId="20" borderId="11" xfId="0" applyFill="1" applyBorder="1"/>
    <xf numFmtId="0" fontId="0" fillId="20" borderId="25" xfId="0" applyFill="1" applyBorder="1"/>
    <xf numFmtId="0" fontId="30" fillId="0" borderId="0" xfId="0" applyFont="1" applyBorder="1" applyAlignment="1">
      <alignment horizontal="center" vertical="top" wrapText="1"/>
    </xf>
    <xf numFmtId="0" fontId="0" fillId="15" borderId="23" xfId="0" applyFill="1" applyBorder="1" applyAlignment="1">
      <alignment horizontal="left" vertical="top"/>
    </xf>
    <xf numFmtId="0" fontId="0" fillId="21" borderId="23" xfId="0" applyFill="1" applyBorder="1" applyAlignment="1">
      <alignment horizontal="left" vertical="top"/>
    </xf>
    <xf numFmtId="0" fontId="0" fillId="21" borderId="14" xfId="0" applyFill="1" applyBorder="1" applyAlignment="1">
      <alignment horizontal="left" vertical="top"/>
    </xf>
    <xf numFmtId="0" fontId="0" fillId="7" borderId="5" xfId="0" applyFill="1" applyBorder="1"/>
    <xf numFmtId="0" fontId="30" fillId="21" borderId="14" xfId="0" applyFont="1" applyFill="1" applyBorder="1"/>
    <xf numFmtId="0" fontId="0" fillId="21" borderId="14" xfId="0" applyFill="1" applyBorder="1"/>
    <xf numFmtId="0" fontId="0" fillId="21" borderId="15" xfId="0" applyFill="1" applyBorder="1"/>
    <xf numFmtId="0" fontId="13" fillId="2" borderId="1" xfId="0" applyFont="1" applyFill="1" applyBorder="1" applyAlignment="1">
      <alignment vertical="center"/>
    </xf>
    <xf numFmtId="0" fontId="14" fillId="2" borderId="0" xfId="0" applyFont="1" applyFill="1" applyBorder="1"/>
    <xf numFmtId="0" fontId="13" fillId="2" borderId="0" xfId="0" applyFont="1" applyFill="1" applyBorder="1" applyAlignment="1">
      <alignment vertical="center"/>
    </xf>
    <xf numFmtId="0" fontId="0" fillId="2" borderId="0" xfId="0" applyFill="1" applyBorder="1"/>
    <xf numFmtId="0" fontId="0" fillId="2" borderId="0" xfId="0" applyFill="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0" fillId="2" borderId="0" xfId="0" applyFill="1" applyBorder="1" applyAlignment="1">
      <alignment horizontal="right"/>
    </xf>
    <xf numFmtId="0" fontId="0" fillId="2" borderId="0" xfId="0" applyFill="1" applyBorder="1" applyAlignment="1">
      <alignment horizontal="center"/>
    </xf>
    <xf numFmtId="0" fontId="52" fillId="13" borderId="5" xfId="0" applyFont="1" applyFill="1" applyBorder="1"/>
    <xf numFmtId="0" fontId="30" fillId="2" borderId="0" xfId="0" applyFont="1" applyFill="1" applyBorder="1" applyAlignment="1">
      <alignment horizontal="right"/>
    </xf>
    <xf numFmtId="0" fontId="30" fillId="2" borderId="27" xfId="0" applyFont="1" applyFill="1" applyBorder="1" applyAlignment="1">
      <alignment horizontal="center"/>
    </xf>
    <xf numFmtId="0" fontId="30" fillId="2" borderId="28" xfId="0" applyFont="1" applyFill="1" applyBorder="1" applyAlignment="1">
      <alignment horizontal="center"/>
    </xf>
    <xf numFmtId="0" fontId="30" fillId="2" borderId="26" xfId="0" applyFont="1" applyFill="1" applyBorder="1" applyAlignment="1">
      <alignment horizontal="center"/>
    </xf>
    <xf numFmtId="0" fontId="0" fillId="0" borderId="0" xfId="0" applyAlignment="1">
      <alignment horizontal="left"/>
    </xf>
    <xf numFmtId="0" fontId="17" fillId="0" borderId="0" xfId="0" applyFont="1" applyBorder="1" applyAlignment="1">
      <alignment horizontal="center" vertical="top" wrapText="1"/>
    </xf>
    <xf numFmtId="0" fontId="35" fillId="0" borderId="0" xfId="0" applyFont="1" applyBorder="1" applyAlignment="1">
      <alignment horizontal="left" vertical="top"/>
    </xf>
    <xf numFmtId="0" fontId="35" fillId="0" borderId="11" xfId="0" applyFont="1" applyBorder="1" applyAlignment="1">
      <alignment horizontal="left" vertical="top"/>
    </xf>
    <xf numFmtId="0" fontId="30" fillId="0" borderId="0" xfId="0" applyFont="1" applyFill="1"/>
    <xf numFmtId="0" fontId="0" fillId="0" borderId="0" xfId="0" applyFill="1"/>
    <xf numFmtId="0" fontId="17" fillId="0" borderId="24" xfId="0" applyFont="1" applyBorder="1" applyAlignment="1">
      <alignment horizontal="center" vertical="top" wrapText="1"/>
    </xf>
    <xf numFmtId="0" fontId="17" fillId="0" borderId="11" xfId="0" applyFont="1" applyBorder="1" applyAlignment="1">
      <alignment horizontal="center" vertical="top" wrapText="1"/>
    </xf>
    <xf numFmtId="0" fontId="30" fillId="2" borderId="0" xfId="0" applyFont="1" applyFill="1" applyBorder="1" applyAlignment="1">
      <alignment horizontal="center"/>
    </xf>
    <xf numFmtId="0" fontId="0" fillId="0" borderId="29" xfId="0" applyBorder="1"/>
    <xf numFmtId="0" fontId="0" fillId="0" borderId="43" xfId="0" applyBorder="1"/>
    <xf numFmtId="0" fontId="0" fillId="0" borderId="67" xfId="0" applyBorder="1"/>
    <xf numFmtId="0" fontId="0" fillId="0" borderId="33" xfId="0" applyBorder="1"/>
    <xf numFmtId="0" fontId="0" fillId="18" borderId="22" xfId="0" applyFill="1" applyBorder="1"/>
    <xf numFmtId="0" fontId="0" fillId="17" borderId="22" xfId="0" applyFill="1" applyBorder="1"/>
    <xf numFmtId="0" fontId="39" fillId="2" borderId="0" xfId="0" applyFont="1" applyFill="1" applyBorder="1" applyAlignment="1">
      <alignment horizontal="left" vertical="center"/>
    </xf>
    <xf numFmtId="0" fontId="37" fillId="2" borderId="0" xfId="0" applyFont="1" applyFill="1" applyBorder="1" applyAlignment="1">
      <alignment horizontal="left" vertical="center"/>
    </xf>
    <xf numFmtId="0" fontId="30" fillId="2" borderId="4" xfId="0" applyFont="1" applyFill="1" applyBorder="1" applyAlignment="1">
      <alignment horizontal="center"/>
    </xf>
    <xf numFmtId="0" fontId="30" fillId="2" borderId="22" xfId="0" applyFont="1" applyFill="1" applyBorder="1" applyAlignment="1">
      <alignment horizontal="center"/>
    </xf>
    <xf numFmtId="0" fontId="30" fillId="0" borderId="0" xfId="0" applyFont="1" applyBorder="1"/>
    <xf numFmtId="0" fontId="57" fillId="22" borderId="63" xfId="0" applyFont="1" applyFill="1" applyBorder="1" applyAlignment="1">
      <alignment horizontal="center" wrapText="1" readingOrder="1"/>
    </xf>
    <xf numFmtId="0" fontId="0" fillId="0" borderId="25" xfId="0" applyBorder="1"/>
    <xf numFmtId="0" fontId="30" fillId="2" borderId="0" xfId="0" applyFont="1" applyFill="1" applyBorder="1" applyAlignment="1">
      <alignment horizontal="left"/>
    </xf>
    <xf numFmtId="0" fontId="57" fillId="19" borderId="22" xfId="0" applyFont="1" applyFill="1" applyBorder="1" applyAlignment="1">
      <alignment horizontal="center" wrapText="1" readingOrder="1"/>
    </xf>
    <xf numFmtId="0" fontId="30" fillId="22" borderId="66" xfId="0" applyFont="1" applyFill="1" applyBorder="1" applyAlignment="1">
      <alignment horizontal="center" vertical="center"/>
    </xf>
    <xf numFmtId="0" fontId="30" fillId="19" borderId="66" xfId="0" applyFont="1" applyFill="1" applyBorder="1" applyAlignment="1">
      <alignment horizontal="center" vertical="center"/>
    </xf>
    <xf numFmtId="0" fontId="30" fillId="0" borderId="43" xfId="0" applyFont="1" applyBorder="1" applyAlignment="1">
      <alignment horizontal="center"/>
    </xf>
    <xf numFmtId="0" fontId="30" fillId="0" borderId="43" xfId="0" applyFont="1" applyFill="1" applyBorder="1" applyAlignment="1">
      <alignment horizontal="center"/>
    </xf>
    <xf numFmtId="0" fontId="30" fillId="0" borderId="5" xfId="0" applyFont="1" applyFill="1" applyBorder="1" applyAlignment="1">
      <alignment horizontal="center" vertical="center"/>
    </xf>
    <xf numFmtId="0" fontId="30" fillId="0" borderId="0" xfId="0" applyFont="1" applyFill="1" applyBorder="1" applyAlignment="1">
      <alignment horizontal="center" vertical="center"/>
    </xf>
    <xf numFmtId="0" fontId="57" fillId="0" borderId="0" xfId="0" applyFont="1" applyFill="1" applyBorder="1" applyAlignment="1">
      <alignment horizontal="center" wrapText="1" readingOrder="1"/>
    </xf>
    <xf numFmtId="0" fontId="0" fillId="0" borderId="18" xfId="0" applyBorder="1"/>
    <xf numFmtId="0" fontId="30" fillId="22" borderId="4" xfId="0" applyFont="1" applyFill="1" applyBorder="1" applyAlignment="1">
      <alignment horizontal="center" vertical="center"/>
    </xf>
    <xf numFmtId="0" fontId="30" fillId="19" borderId="4" xfId="0" applyFont="1" applyFill="1" applyBorder="1" applyAlignment="1">
      <alignment horizontal="center" vertical="center"/>
    </xf>
    <xf numFmtId="0" fontId="25" fillId="0" borderId="14" xfId="0" applyFont="1" applyBorder="1" applyAlignment="1">
      <alignment horizontal="center" vertical="center"/>
    </xf>
    <xf numFmtId="0" fontId="25" fillId="0" borderId="0" xfId="0" applyFont="1" applyBorder="1" applyAlignment="1">
      <alignment horizontal="center" vertical="center"/>
    </xf>
    <xf numFmtId="0" fontId="30" fillId="0" borderId="67" xfId="0" applyFont="1" applyBorder="1" applyAlignment="1">
      <alignment horizontal="center"/>
    </xf>
    <xf numFmtId="0" fontId="30" fillId="0" borderId="67" xfId="0" applyFont="1" applyFill="1" applyBorder="1" applyAlignment="1">
      <alignment horizontal="center"/>
    </xf>
    <xf numFmtId="0" fontId="35" fillId="0" borderId="29" xfId="0" applyFont="1" applyBorder="1" applyAlignment="1">
      <alignment horizontal="left" vertical="top"/>
    </xf>
    <xf numFmtId="0" fontId="0" fillId="2" borderId="29" xfId="0" applyFill="1" applyBorder="1"/>
    <xf numFmtId="0" fontId="17" fillId="2" borderId="29" xfId="0" applyFont="1" applyFill="1" applyBorder="1" applyAlignment="1">
      <alignment vertical="top" wrapText="1"/>
    </xf>
    <xf numFmtId="0" fontId="0" fillId="0" borderId="68" xfId="0" applyBorder="1"/>
    <xf numFmtId="0" fontId="17" fillId="0" borderId="33" xfId="0" applyFont="1" applyFill="1" applyBorder="1" applyAlignment="1">
      <alignment vertical="top" wrapText="1"/>
    </xf>
    <xf numFmtId="0" fontId="0" fillId="2" borderId="11" xfId="0" applyFill="1" applyBorder="1"/>
    <xf numFmtId="0" fontId="35" fillId="0" borderId="54" xfId="0" applyFont="1" applyBorder="1" applyAlignment="1">
      <alignment horizontal="left" vertical="top"/>
    </xf>
    <xf numFmtId="3" fontId="0" fillId="0" borderId="0" xfId="0" applyNumberFormat="1" applyBorder="1"/>
    <xf numFmtId="3" fontId="0" fillId="0" borderId="0" xfId="0" applyNumberFormat="1" applyFill="1" applyBorder="1"/>
    <xf numFmtId="0" fontId="59" fillId="0" borderId="5" xfId="0" applyFont="1" applyBorder="1"/>
    <xf numFmtId="0" fontId="59" fillId="0" borderId="5" xfId="0" applyFont="1" applyBorder="1" applyAlignment="1">
      <alignment horizontal="left" vertical="center" readingOrder="1"/>
    </xf>
    <xf numFmtId="166" fontId="0" fillId="0" borderId="29" xfId="24" applyNumberFormat="1" applyFont="1" applyBorder="1"/>
    <xf numFmtId="166" fontId="30" fillId="0" borderId="29" xfId="24" applyNumberFormat="1" applyFont="1" applyBorder="1"/>
    <xf numFmtId="0" fontId="30" fillId="19" borderId="16" xfId="0" applyFont="1" applyFill="1" applyBorder="1"/>
    <xf numFmtId="0" fontId="0" fillId="19" borderId="29" xfId="0" applyFill="1" applyBorder="1"/>
    <xf numFmtId="166" fontId="30" fillId="19" borderId="29" xfId="24" applyNumberFormat="1" applyFont="1" applyFill="1" applyBorder="1"/>
    <xf numFmtId="0" fontId="0" fillId="19" borderId="33" xfId="0" applyFill="1" applyBorder="1"/>
    <xf numFmtId="0" fontId="30" fillId="19" borderId="57" xfId="0" applyFont="1" applyFill="1" applyBorder="1"/>
    <xf numFmtId="0" fontId="0" fillId="0" borderId="32" xfId="0" applyBorder="1" applyAlignment="1">
      <alignment wrapText="1"/>
    </xf>
    <xf numFmtId="0" fontId="0" fillId="0" borderId="32" xfId="0" applyBorder="1"/>
    <xf numFmtId="0" fontId="3" fillId="0" borderId="0" xfId="27" applyProtection="1"/>
    <xf numFmtId="0" fontId="3" fillId="0" borderId="0" xfId="27" applyFont="1" applyProtection="1"/>
    <xf numFmtId="0" fontId="3" fillId="0" borderId="0" xfId="27" applyFill="1" applyBorder="1" applyProtection="1"/>
    <xf numFmtId="0" fontId="63" fillId="0" borderId="41" xfId="27" applyNumberFormat="1" applyFont="1" applyBorder="1" applyAlignment="1" applyProtection="1">
      <alignment horizontal="center" vertical="center" wrapText="1"/>
    </xf>
    <xf numFmtId="0" fontId="63" fillId="0" borderId="29" xfId="27" applyFont="1" applyBorder="1" applyAlignment="1" applyProtection="1">
      <alignment horizontal="center" vertical="center"/>
    </xf>
    <xf numFmtId="0" fontId="63" fillId="0" borderId="29" xfId="27" applyFont="1" applyBorder="1" applyAlignment="1" applyProtection="1">
      <alignment horizontal="center" vertical="center" wrapText="1"/>
    </xf>
    <xf numFmtId="0" fontId="64" fillId="0" borderId="0" xfId="27" applyFont="1" applyFill="1" applyBorder="1" applyProtection="1"/>
    <xf numFmtId="0" fontId="63" fillId="13" borderId="43" xfId="27" applyNumberFormat="1" applyFont="1" applyFill="1" applyBorder="1" applyAlignment="1" applyProtection="1">
      <alignment horizontal="center" vertical="center"/>
    </xf>
    <xf numFmtId="14" fontId="64" fillId="13" borderId="29" xfId="27" applyNumberFormat="1" applyFont="1" applyFill="1" applyBorder="1" applyAlignment="1" applyProtection="1">
      <alignment horizontal="center" vertical="center"/>
      <protection locked="0"/>
    </xf>
    <xf numFmtId="9" fontId="67" fillId="13" borderId="0" xfId="27" applyNumberFormat="1" applyFont="1" applyFill="1" applyBorder="1" applyAlignment="1" applyProtection="1">
      <alignment horizontal="center" vertical="center" wrapText="1"/>
    </xf>
    <xf numFmtId="0" fontId="68" fillId="13" borderId="29" xfId="27" applyFont="1" applyFill="1" applyBorder="1" applyAlignment="1" applyProtection="1">
      <alignment horizontal="center" vertical="center"/>
      <protection locked="0"/>
    </xf>
    <xf numFmtId="167" fontId="69" fillId="13" borderId="29" xfId="27" applyNumberFormat="1" applyFont="1" applyFill="1" applyBorder="1" applyAlignment="1" applyProtection="1">
      <alignment horizontal="center" vertical="center" textRotation="90"/>
    </xf>
    <xf numFmtId="0" fontId="3" fillId="0" borderId="39" xfId="27" applyFont="1" applyBorder="1" applyProtection="1"/>
    <xf numFmtId="0" fontId="3" fillId="0" borderId="39" xfId="27" applyNumberFormat="1" applyFont="1" applyBorder="1" applyAlignment="1" applyProtection="1">
      <alignment horizontal="center"/>
    </xf>
    <xf numFmtId="0" fontId="62" fillId="7" borderId="28" xfId="27" applyNumberFormat="1" applyFont="1" applyFill="1" applyBorder="1" applyAlignment="1">
      <alignment horizontal="center" wrapText="1"/>
    </xf>
    <xf numFmtId="14" fontId="64" fillId="7" borderId="29" xfId="27" applyNumberFormat="1" applyFont="1" applyFill="1" applyBorder="1" applyAlignment="1" applyProtection="1">
      <alignment horizontal="center" vertical="center" wrapText="1"/>
      <protection locked="0"/>
    </xf>
    <xf numFmtId="9" fontId="67" fillId="7" borderId="39" xfId="27" applyNumberFormat="1" applyFont="1" applyFill="1" applyBorder="1" applyAlignment="1" applyProtection="1">
      <alignment horizontal="center" vertical="center" wrapText="1"/>
    </xf>
    <xf numFmtId="14" fontId="70" fillId="7" borderId="29" xfId="27" applyNumberFormat="1" applyFont="1" applyFill="1" applyBorder="1" applyAlignment="1" applyProtection="1">
      <alignment horizontal="center" vertical="center" wrapText="1"/>
      <protection locked="0"/>
    </xf>
    <xf numFmtId="0" fontId="64" fillId="7" borderId="28" xfId="27" applyFont="1" applyFill="1" applyBorder="1" applyProtection="1"/>
    <xf numFmtId="0" fontId="64" fillId="7" borderId="29" xfId="27" applyFont="1" applyFill="1" applyBorder="1" applyProtection="1"/>
    <xf numFmtId="0" fontId="3" fillId="0" borderId="0" xfId="28" applyFont="1" applyProtection="1">
      <protection locked="0"/>
    </xf>
    <xf numFmtId="0" fontId="64" fillId="2" borderId="29" xfId="27" applyFont="1" applyFill="1" applyBorder="1" applyProtection="1"/>
    <xf numFmtId="0" fontId="3" fillId="2" borderId="0" xfId="27" applyFill="1" applyProtection="1"/>
    <xf numFmtId="0" fontId="3" fillId="2" borderId="0" xfId="27" applyFill="1" applyBorder="1" applyProtection="1"/>
    <xf numFmtId="0" fontId="3" fillId="0" borderId="29" xfId="27" applyFont="1" applyBorder="1" applyProtection="1"/>
    <xf numFmtId="0" fontId="0" fillId="0" borderId="29" xfId="0" applyFont="1" applyBorder="1" applyAlignment="1">
      <alignment horizontal="left" vertical="top" wrapText="1"/>
    </xf>
    <xf numFmtId="0" fontId="71" fillId="23" borderId="29" xfId="27" applyNumberFormat="1" applyFont="1" applyFill="1" applyBorder="1" applyAlignment="1">
      <alignment horizontal="center" wrapText="1"/>
    </xf>
    <xf numFmtId="14" fontId="72" fillId="24" borderId="29" xfId="27" applyNumberFormat="1" applyFont="1" applyFill="1" applyBorder="1" applyAlignment="1" applyProtection="1">
      <alignment horizontal="center" vertical="center" wrapText="1"/>
      <protection locked="0"/>
    </xf>
    <xf numFmtId="14" fontId="72" fillId="25" borderId="29" xfId="27" applyNumberFormat="1" applyFont="1" applyFill="1" applyBorder="1" applyAlignment="1" applyProtection="1">
      <alignment horizontal="center" vertical="center"/>
      <protection locked="0"/>
    </xf>
    <xf numFmtId="9" fontId="67" fillId="0" borderId="0" xfId="27" applyNumberFormat="1" applyFont="1" applyFill="1" applyBorder="1" applyAlignment="1" applyProtection="1">
      <alignment horizontal="center" vertical="center" wrapText="1"/>
    </xf>
    <xf numFmtId="14" fontId="73" fillId="26" borderId="29" xfId="27" applyNumberFormat="1" applyFont="1" applyFill="1" applyBorder="1" applyAlignment="1" applyProtection="1">
      <alignment horizontal="center" vertical="center" wrapText="1"/>
      <protection locked="0"/>
    </xf>
    <xf numFmtId="168" fontId="64" fillId="0" borderId="28" xfId="27" applyNumberFormat="1" applyFont="1" applyBorder="1" applyProtection="1"/>
    <xf numFmtId="168" fontId="64" fillId="0" borderId="29" xfId="27" applyNumberFormat="1" applyFont="1" applyBorder="1" applyProtection="1"/>
    <xf numFmtId="0" fontId="0" fillId="0" borderId="29" xfId="27" applyFont="1" applyBorder="1" applyAlignment="1">
      <alignment horizontal="left" vertical="top" wrapText="1"/>
    </xf>
    <xf numFmtId="0" fontId="0" fillId="0" borderId="27" xfId="27" applyFont="1" applyBorder="1" applyAlignment="1">
      <alignment horizontal="left" vertical="top" wrapText="1"/>
    </xf>
    <xf numFmtId="0" fontId="60" fillId="0" borderId="29" xfId="27" applyFont="1" applyBorder="1" applyProtection="1"/>
    <xf numFmtId="0" fontId="0" fillId="0" borderId="29" xfId="0" applyBorder="1" applyAlignment="1">
      <alignment horizontal="left" vertical="top" wrapText="1"/>
    </xf>
    <xf numFmtId="0" fontId="0" fillId="0" borderId="0" xfId="0" applyFont="1" applyAlignment="1">
      <alignment horizontal="left" vertical="top" wrapText="1"/>
    </xf>
    <xf numFmtId="0" fontId="60" fillId="23" borderId="29" xfId="27" applyNumberFormat="1" applyFont="1" applyFill="1" applyBorder="1" applyAlignment="1">
      <alignment horizontal="center" wrapText="1"/>
    </xf>
    <xf numFmtId="0" fontId="71" fillId="15" borderId="29" xfId="27" applyNumberFormat="1" applyFont="1" applyFill="1" applyBorder="1" applyAlignment="1">
      <alignment horizontal="center" wrapText="1"/>
    </xf>
    <xf numFmtId="14" fontId="72" fillId="15" borderId="29" xfId="27" applyNumberFormat="1" applyFont="1" applyFill="1" applyBorder="1" applyAlignment="1" applyProtection="1">
      <alignment horizontal="center" vertical="center" wrapText="1"/>
      <protection locked="0"/>
    </xf>
    <xf numFmtId="14" fontId="72" fillId="15" borderId="29" xfId="27" applyNumberFormat="1" applyFont="1" applyFill="1" applyBorder="1" applyAlignment="1" applyProtection="1">
      <alignment horizontal="center" vertical="center"/>
      <protection locked="0"/>
    </xf>
    <xf numFmtId="9" fontId="67" fillId="15" borderId="29" xfId="27" applyNumberFormat="1" applyFont="1" applyFill="1" applyBorder="1" applyAlignment="1" applyProtection="1">
      <alignment horizontal="center" vertical="center" wrapText="1"/>
    </xf>
    <xf numFmtId="14" fontId="70" fillId="15" borderId="29" xfId="27" applyNumberFormat="1" applyFont="1" applyFill="1" applyBorder="1" applyAlignment="1" applyProtection="1">
      <alignment horizontal="center" vertical="center" wrapText="1"/>
      <protection locked="0"/>
    </xf>
    <xf numFmtId="0" fontId="60" fillId="0" borderId="0" xfId="27" applyFont="1" applyFill="1" applyBorder="1" applyProtection="1"/>
    <xf numFmtId="0" fontId="60" fillId="0" borderId="29" xfId="27" applyFont="1" applyBorder="1" applyAlignment="1">
      <alignment horizontal="left" vertical="top" wrapText="1"/>
    </xf>
    <xf numFmtId="0" fontId="3" fillId="0" borderId="29" xfId="27" applyFont="1" applyBorder="1" applyAlignment="1" applyProtection="1">
      <alignment wrapText="1"/>
    </xf>
    <xf numFmtId="0" fontId="3" fillId="0" borderId="0" xfId="27" applyAlignment="1" applyProtection="1">
      <alignment wrapText="1"/>
    </xf>
    <xf numFmtId="0" fontId="3" fillId="0" borderId="0" xfId="27" applyFill="1" applyBorder="1" applyAlignment="1" applyProtection="1">
      <alignment wrapText="1"/>
    </xf>
    <xf numFmtId="0" fontId="3" fillId="0" borderId="41" xfId="27" applyFont="1" applyBorder="1" applyProtection="1"/>
    <xf numFmtId="14" fontId="73" fillId="26" borderId="41" xfId="27" applyNumberFormat="1" applyFont="1" applyFill="1" applyBorder="1" applyAlignment="1" applyProtection="1">
      <alignment horizontal="center" vertical="center" wrapText="1"/>
      <protection locked="0"/>
    </xf>
    <xf numFmtId="9" fontId="67" fillId="0" borderId="29" xfId="27" applyNumberFormat="1" applyFont="1" applyFill="1" applyBorder="1" applyAlignment="1" applyProtection="1">
      <alignment horizontal="center" vertical="center" wrapText="1"/>
    </xf>
    <xf numFmtId="0" fontId="73" fillId="26" borderId="29" xfId="27" applyFont="1" applyFill="1" applyBorder="1" applyAlignment="1" applyProtection="1">
      <alignment horizontal="center" vertical="center" wrapText="1"/>
      <protection locked="0"/>
    </xf>
    <xf numFmtId="0" fontId="3" fillId="0" borderId="0" xfId="27" applyFont="1" applyFill="1" applyBorder="1" applyProtection="1"/>
    <xf numFmtId="0" fontId="3" fillId="0" borderId="27" xfId="27" applyFont="1" applyBorder="1" applyProtection="1"/>
    <xf numFmtId="0" fontId="62" fillId="2" borderId="27" xfId="27" applyFont="1" applyFill="1" applyBorder="1" applyAlignment="1" applyProtection="1">
      <alignment horizontal="left" vertical="top" wrapText="1"/>
    </xf>
    <xf numFmtId="0" fontId="60" fillId="0" borderId="29" xfId="27" applyFont="1" applyFill="1" applyBorder="1" applyAlignment="1" applyProtection="1">
      <alignment horizontal="left" vertical="top" wrapText="1"/>
    </xf>
    <xf numFmtId="14" fontId="72" fillId="25" borderId="29" xfId="27" applyNumberFormat="1" applyFont="1" applyFill="1" applyBorder="1" applyAlignment="1" applyProtection="1">
      <alignment horizontal="center" vertical="center" wrapText="1"/>
      <protection locked="0"/>
    </xf>
    <xf numFmtId="9" fontId="67" fillId="7" borderId="29" xfId="27" applyNumberFormat="1" applyFont="1" applyFill="1" applyBorder="1" applyAlignment="1" applyProtection="1">
      <alignment horizontal="center" vertical="center" wrapText="1"/>
    </xf>
    <xf numFmtId="0" fontId="60" fillId="0" borderId="0" xfId="0" applyFont="1" applyAlignment="1">
      <alignment horizontal="left" vertical="top" wrapText="1"/>
    </xf>
    <xf numFmtId="0" fontId="60" fillId="23" borderId="41" xfId="27" applyNumberFormat="1" applyFont="1" applyFill="1" applyBorder="1" applyAlignment="1">
      <alignment horizontal="center" wrapText="1"/>
    </xf>
    <xf numFmtId="14" fontId="72" fillId="24" borderId="41" xfId="27" applyNumberFormat="1" applyFont="1" applyFill="1" applyBorder="1" applyAlignment="1" applyProtection="1">
      <alignment horizontal="center" vertical="center" wrapText="1"/>
      <protection locked="0"/>
    </xf>
    <xf numFmtId="14" fontId="72" fillId="25" borderId="41" xfId="27" applyNumberFormat="1" applyFont="1" applyFill="1" applyBorder="1" applyAlignment="1" applyProtection="1">
      <alignment horizontal="center" vertical="center"/>
      <protection locked="0"/>
    </xf>
    <xf numFmtId="0" fontId="60" fillId="0" borderId="29" xfId="0" applyFont="1" applyBorder="1" applyAlignment="1">
      <alignment horizontal="left" vertical="top" wrapText="1"/>
    </xf>
    <xf numFmtId="14" fontId="3" fillId="24" borderId="29" xfId="27" applyNumberFormat="1" applyFont="1" applyFill="1" applyBorder="1" applyAlignment="1" applyProtection="1">
      <alignment horizontal="center" vertical="center" wrapText="1"/>
      <protection locked="0"/>
    </xf>
    <xf numFmtId="0" fontId="60" fillId="0" borderId="26" xfId="0" applyFont="1" applyBorder="1" applyAlignment="1">
      <alignment horizontal="left" vertical="top" wrapText="1"/>
    </xf>
    <xf numFmtId="9" fontId="67" fillId="0" borderId="26" xfId="27" applyNumberFormat="1" applyFont="1" applyFill="1" applyBorder="1" applyAlignment="1" applyProtection="1">
      <alignment horizontal="center" vertical="center" wrapText="1"/>
    </xf>
    <xf numFmtId="0" fontId="60" fillId="0" borderId="26" xfId="0" applyFont="1" applyBorder="1" applyAlignment="1">
      <alignment horizontal="left" vertical="top" wrapText="1" indent="6"/>
    </xf>
    <xf numFmtId="14" fontId="72" fillId="25" borderId="26" xfId="27" applyNumberFormat="1" applyFont="1" applyFill="1" applyBorder="1" applyAlignment="1" applyProtection="1">
      <alignment horizontal="center" vertical="center"/>
      <protection locked="0"/>
    </xf>
    <xf numFmtId="0" fontId="60" fillId="0" borderId="27" xfId="27" applyFont="1" applyBorder="1" applyProtection="1"/>
    <xf numFmtId="0" fontId="60" fillId="0" borderId="29" xfId="0" applyFont="1" applyBorder="1" applyAlignment="1">
      <alignment horizontal="left" vertical="top" wrapText="1" indent="6"/>
    </xf>
    <xf numFmtId="14" fontId="60" fillId="24" borderId="26" xfId="27" applyNumberFormat="1" applyFont="1" applyFill="1" applyBorder="1" applyAlignment="1" applyProtection="1">
      <alignment horizontal="center" vertical="center" wrapText="1"/>
      <protection locked="0"/>
    </xf>
    <xf numFmtId="14" fontId="26" fillId="25" borderId="26" xfId="27" applyNumberFormat="1" applyFont="1" applyFill="1" applyBorder="1" applyAlignment="1" applyProtection="1">
      <alignment horizontal="center" vertical="center"/>
      <protection locked="0"/>
    </xf>
    <xf numFmtId="9" fontId="60" fillId="0" borderId="26" xfId="27" applyNumberFormat="1" applyFont="1" applyFill="1" applyBorder="1" applyAlignment="1" applyProtection="1">
      <alignment horizontal="center" vertical="center" wrapText="1"/>
    </xf>
    <xf numFmtId="14" fontId="26" fillId="26" borderId="29" xfId="27" applyNumberFormat="1" applyFont="1" applyFill="1" applyBorder="1" applyAlignment="1" applyProtection="1">
      <alignment horizontal="center" vertical="center" wrapText="1"/>
      <protection locked="0"/>
    </xf>
    <xf numFmtId="14" fontId="26" fillId="24" borderId="29" xfId="27" applyNumberFormat="1" applyFont="1" applyFill="1" applyBorder="1" applyAlignment="1" applyProtection="1">
      <alignment horizontal="center" vertical="center" wrapText="1"/>
      <protection locked="0"/>
    </xf>
    <xf numFmtId="14" fontId="26" fillId="25" borderId="29" xfId="27" applyNumberFormat="1" applyFont="1" applyFill="1" applyBorder="1" applyAlignment="1" applyProtection="1">
      <alignment horizontal="center" vertical="center"/>
      <protection locked="0"/>
    </xf>
    <xf numFmtId="9" fontId="60" fillId="0" borderId="0" xfId="27" applyNumberFormat="1" applyFont="1" applyFill="1" applyBorder="1" applyAlignment="1" applyProtection="1">
      <alignment horizontal="center" vertical="center" wrapText="1"/>
    </xf>
    <xf numFmtId="9" fontId="60" fillId="0" borderId="29" xfId="27" applyNumberFormat="1" applyFont="1" applyFill="1" applyBorder="1" applyAlignment="1" applyProtection="1">
      <alignment horizontal="center" vertical="center" wrapText="1"/>
    </xf>
    <xf numFmtId="0" fontId="26" fillId="26" borderId="29" xfId="27" applyFont="1" applyFill="1" applyBorder="1" applyAlignment="1" applyProtection="1">
      <alignment horizontal="center" vertical="center" wrapText="1"/>
      <protection locked="0"/>
    </xf>
    <xf numFmtId="0" fontId="62" fillId="2" borderId="27" xfId="27" applyFont="1" applyFill="1" applyBorder="1" applyAlignment="1" applyProtection="1">
      <alignment wrapText="1"/>
    </xf>
    <xf numFmtId="9" fontId="75" fillId="7" borderId="0" xfId="27" applyNumberFormat="1" applyFont="1" applyFill="1" applyBorder="1" applyAlignment="1" applyProtection="1">
      <alignment horizontal="center" vertical="center" wrapText="1"/>
    </xf>
    <xf numFmtId="0" fontId="76" fillId="27" borderId="29" xfId="27" applyFont="1" applyFill="1" applyBorder="1" applyAlignment="1">
      <alignment horizontal="center" vertical="center"/>
    </xf>
    <xf numFmtId="0" fontId="77" fillId="26" borderId="29" xfId="27" applyFont="1" applyFill="1" applyBorder="1" applyAlignment="1">
      <alignment horizontal="center" vertical="center" wrapText="1"/>
    </xf>
    <xf numFmtId="0" fontId="63" fillId="7" borderId="40" xfId="27" applyNumberFormat="1" applyFont="1" applyFill="1" applyBorder="1" applyAlignment="1">
      <alignment horizontal="center" wrapText="1"/>
    </xf>
    <xf numFmtId="14" fontId="64" fillId="7" borderId="41" xfId="27" applyNumberFormat="1" applyFont="1" applyFill="1" applyBorder="1" applyAlignment="1" applyProtection="1">
      <alignment horizontal="center" vertical="center"/>
      <protection locked="0"/>
    </xf>
    <xf numFmtId="0" fontId="77" fillId="27" borderId="29" xfId="27" applyFont="1" applyFill="1" applyBorder="1" applyAlignment="1">
      <alignment horizontal="center" vertical="center"/>
    </xf>
    <xf numFmtId="0" fontId="3" fillId="0" borderId="0" xfId="0" applyFont="1" applyAlignment="1">
      <alignment wrapText="1"/>
    </xf>
    <xf numFmtId="0" fontId="3" fillId="23" borderId="29" xfId="27" applyNumberFormat="1" applyFont="1" applyFill="1" applyBorder="1" applyAlignment="1">
      <alignment horizontal="center" vertical="center" wrapText="1"/>
    </xf>
    <xf numFmtId="14" fontId="3" fillId="25" borderId="29" xfId="27" applyNumberFormat="1" applyFont="1" applyFill="1" applyBorder="1" applyAlignment="1" applyProtection="1">
      <alignment horizontal="center" vertical="center"/>
      <protection locked="0"/>
    </xf>
    <xf numFmtId="0" fontId="3" fillId="0" borderId="29" xfId="0" applyFont="1" applyBorder="1" applyAlignment="1">
      <alignment horizontal="left"/>
    </xf>
    <xf numFmtId="14" fontId="3" fillId="23" borderId="29" xfId="27" applyNumberFormat="1" applyFont="1" applyFill="1" applyBorder="1" applyAlignment="1">
      <alignment horizontal="center" vertical="center" wrapText="1"/>
    </xf>
    <xf numFmtId="14" fontId="3" fillId="24" borderId="29" xfId="27" applyNumberFormat="1" applyFont="1" applyFill="1" applyBorder="1" applyAlignment="1">
      <alignment horizontal="center" vertical="center" wrapText="1"/>
    </xf>
    <xf numFmtId="14" fontId="3" fillId="25" borderId="29" xfId="27" applyNumberFormat="1" applyFont="1" applyFill="1" applyBorder="1" applyAlignment="1">
      <alignment horizontal="center" vertical="center"/>
    </xf>
    <xf numFmtId="0" fontId="79" fillId="0" borderId="29" xfId="0" applyFont="1" applyBorder="1" applyAlignment="1">
      <alignment horizontal="left"/>
    </xf>
    <xf numFmtId="0" fontId="3" fillId="0" borderId="29" xfId="27" applyFont="1" applyBorder="1" applyAlignment="1">
      <alignment horizontal="left" vertical="top" wrapText="1"/>
    </xf>
    <xf numFmtId="14" fontId="81" fillId="15" borderId="29" xfId="27" applyNumberFormat="1" applyFont="1" applyFill="1" applyBorder="1" applyAlignment="1">
      <alignment horizontal="center" vertical="center" wrapText="1"/>
    </xf>
    <xf numFmtId="14" fontId="3" fillId="15" borderId="29" xfId="27" applyNumberFormat="1" applyFont="1" applyFill="1" applyBorder="1" applyAlignment="1">
      <alignment horizontal="center" vertical="center"/>
    </xf>
    <xf numFmtId="0" fontId="77" fillId="15" borderId="43" xfId="27" applyFont="1" applyFill="1" applyBorder="1" applyAlignment="1">
      <alignment horizontal="center" vertical="center"/>
    </xf>
    <xf numFmtId="0" fontId="77" fillId="15" borderId="43" xfId="27" applyFont="1" applyFill="1" applyBorder="1" applyAlignment="1">
      <alignment horizontal="center" vertical="center" wrapText="1"/>
    </xf>
    <xf numFmtId="14" fontId="81" fillId="24" borderId="29" xfId="27" applyNumberFormat="1" applyFont="1" applyFill="1" applyBorder="1" applyAlignment="1">
      <alignment horizontal="center" vertical="center" wrapText="1"/>
    </xf>
    <xf numFmtId="0" fontId="3" fillId="0" borderId="29" xfId="27" applyFont="1" applyBorder="1" applyAlignment="1">
      <alignment vertical="center" wrapText="1"/>
    </xf>
    <xf numFmtId="0" fontId="60" fillId="0" borderId="29" xfId="27" applyFont="1" applyBorder="1" applyAlignment="1">
      <alignment wrapText="1"/>
    </xf>
    <xf numFmtId="0" fontId="60" fillId="0" borderId="43" xfId="27" applyFont="1" applyBorder="1" applyAlignment="1">
      <alignment wrapText="1"/>
    </xf>
    <xf numFmtId="0" fontId="60" fillId="23" borderId="43" xfId="27" applyNumberFormat="1" applyFont="1" applyFill="1" applyBorder="1" applyAlignment="1">
      <alignment horizontal="center" wrapText="1"/>
    </xf>
    <xf numFmtId="14" fontId="81" fillId="24" borderId="43" xfId="27" applyNumberFormat="1" applyFont="1" applyFill="1" applyBorder="1" applyAlignment="1">
      <alignment horizontal="center" vertical="center" wrapText="1"/>
    </xf>
    <xf numFmtId="14" fontId="3" fillId="25" borderId="43" xfId="27" applyNumberFormat="1" applyFont="1" applyFill="1" applyBorder="1" applyAlignment="1">
      <alignment horizontal="center" vertical="center"/>
    </xf>
    <xf numFmtId="0" fontId="0" fillId="0" borderId="29" xfId="27" applyFont="1" applyBorder="1" applyAlignment="1">
      <alignment wrapText="1"/>
    </xf>
    <xf numFmtId="0" fontId="73" fillId="26" borderId="41" xfId="27" applyFont="1" applyFill="1" applyBorder="1" applyAlignment="1" applyProtection="1">
      <alignment horizontal="center" vertical="center" wrapText="1"/>
      <protection locked="0"/>
    </xf>
    <xf numFmtId="14" fontId="3" fillId="24" borderId="41" xfId="27" applyNumberFormat="1" applyFont="1" applyFill="1" applyBorder="1" applyAlignment="1" applyProtection="1">
      <alignment horizontal="center" vertical="center" wrapText="1"/>
      <protection locked="0"/>
    </xf>
    <xf numFmtId="0" fontId="0" fillId="0" borderId="29" xfId="27" applyFont="1" applyBorder="1" applyAlignment="1">
      <alignment horizontal="left" wrapText="1" indent="5"/>
    </xf>
    <xf numFmtId="0" fontId="0" fillId="0" borderId="29" xfId="27" applyFont="1" applyBorder="1" applyAlignment="1">
      <alignment horizontal="left" wrapText="1"/>
    </xf>
    <xf numFmtId="0" fontId="60" fillId="23" borderId="26" xfId="27" applyNumberFormat="1" applyFont="1" applyFill="1" applyBorder="1" applyAlignment="1">
      <alignment horizontal="center" wrapText="1"/>
    </xf>
    <xf numFmtId="0" fontId="0" fillId="0" borderId="0" xfId="27" applyFont="1" applyBorder="1" applyAlignment="1">
      <alignment horizontal="left" wrapText="1" indent="5"/>
    </xf>
    <xf numFmtId="0" fontId="0" fillId="0" borderId="45" xfId="27" applyFont="1" applyBorder="1" applyAlignment="1">
      <alignment horizontal="left" wrapText="1" indent="5"/>
    </xf>
    <xf numFmtId="14" fontId="3" fillId="24" borderId="28" xfId="27" applyNumberFormat="1" applyFont="1" applyFill="1" applyBorder="1" applyAlignment="1" applyProtection="1">
      <alignment horizontal="center" vertical="center" wrapText="1"/>
      <protection locked="0"/>
    </xf>
    <xf numFmtId="0" fontId="3" fillId="0" borderId="29" xfId="27" applyFont="1" applyBorder="1" applyAlignment="1" applyProtection="1">
      <alignment horizontal="center" vertical="center" wrapText="1"/>
    </xf>
    <xf numFmtId="0" fontId="67" fillId="26" borderId="29" xfId="27" applyFont="1" applyFill="1" applyBorder="1" applyAlignment="1" applyProtection="1">
      <alignment horizontal="center" vertical="center" wrapText="1"/>
    </xf>
    <xf numFmtId="9" fontId="67" fillId="7" borderId="0" xfId="27" applyNumberFormat="1" applyFont="1" applyFill="1" applyBorder="1" applyAlignment="1" applyProtection="1">
      <alignment horizontal="center" vertical="center" wrapText="1"/>
    </xf>
    <xf numFmtId="0" fontId="3" fillId="2" borderId="29" xfId="27" applyFont="1" applyFill="1" applyBorder="1" applyProtection="1"/>
    <xf numFmtId="0" fontId="3" fillId="0" borderId="0" xfId="27" applyAlignment="1" applyProtection="1">
      <alignment horizontal="center" vertical="center"/>
    </xf>
    <xf numFmtId="0" fontId="3" fillId="0" borderId="0" xfId="27" applyNumberFormat="1" applyAlignment="1" applyProtection="1">
      <alignment horizontal="center" vertical="center"/>
    </xf>
    <xf numFmtId="0" fontId="3" fillId="0" borderId="0" xfId="27" applyAlignment="1" applyProtection="1">
      <alignment horizontal="center" vertical="center" wrapText="1"/>
    </xf>
    <xf numFmtId="0" fontId="67" fillId="0" borderId="0" xfId="27" applyFont="1" applyAlignment="1" applyProtection="1">
      <alignment horizontal="center" vertical="center"/>
    </xf>
    <xf numFmtId="0" fontId="0" fillId="0" borderId="29" xfId="0" applyBorder="1" applyAlignment="1">
      <alignment horizontal="left" vertical="top" wrapText="1" indent="6"/>
    </xf>
    <xf numFmtId="0" fontId="20" fillId="5" borderId="33" xfId="1" applyFont="1" applyFill="1" applyBorder="1" applyAlignment="1">
      <alignment horizontal="center" vertical="center" wrapText="1"/>
    </xf>
    <xf numFmtId="1" fontId="20" fillId="28" borderId="18" xfId="1" applyNumberFormat="1" applyFont="1" applyFill="1" applyBorder="1" applyAlignment="1">
      <alignment horizontal="center" vertical="center" wrapText="1"/>
    </xf>
    <xf numFmtId="1" fontId="20" fillId="29" borderId="18" xfId="1" applyNumberFormat="1" applyFont="1" applyFill="1" applyBorder="1" applyAlignment="1">
      <alignment horizontal="center" vertical="center"/>
    </xf>
    <xf numFmtId="1" fontId="20" fillId="28" borderId="18" xfId="1" applyNumberFormat="1" applyFont="1" applyFill="1" applyBorder="1" applyAlignment="1">
      <alignment horizontal="center" vertical="center"/>
    </xf>
    <xf numFmtId="0" fontId="0" fillId="16" borderId="63" xfId="0" applyFill="1" applyBorder="1" applyAlignment="1">
      <alignment horizontal="center"/>
    </xf>
    <xf numFmtId="0" fontId="0" fillId="0" borderId="6" xfId="0" applyBorder="1" applyAlignment="1">
      <alignment horizontal="center"/>
    </xf>
    <xf numFmtId="0" fontId="0" fillId="0" borderId="0" xfId="0" applyBorder="1" applyAlignment="1">
      <alignment horizontal="center"/>
    </xf>
    <xf numFmtId="14" fontId="2" fillId="24" borderId="28" xfId="27" applyNumberFormat="1" applyFont="1" applyFill="1" applyBorder="1" applyAlignment="1" applyProtection="1">
      <alignment horizontal="center" vertical="center" wrapText="1"/>
      <protection locked="0"/>
    </xf>
    <xf numFmtId="0" fontId="30" fillId="0" borderId="29" xfId="0" applyFont="1" applyBorder="1"/>
    <xf numFmtId="166" fontId="30" fillId="19" borderId="29" xfId="0" applyNumberFormat="1" applyFont="1" applyFill="1" applyBorder="1"/>
    <xf numFmtId="166" fontId="0" fillId="2" borderId="29" xfId="24" applyNumberFormat="1" applyFont="1" applyFill="1" applyBorder="1"/>
    <xf numFmtId="0" fontId="17" fillId="19" borderId="29" xfId="0" applyFont="1" applyFill="1" applyBorder="1" applyAlignment="1">
      <alignment horizontal="left" vertical="top"/>
    </xf>
    <xf numFmtId="0" fontId="0" fillId="0" borderId="23" xfId="0" applyBorder="1"/>
    <xf numFmtId="0" fontId="30" fillId="0" borderId="9" xfId="0" applyFont="1" applyBorder="1" applyAlignment="1">
      <alignment horizontal="center"/>
    </xf>
    <xf numFmtId="0" fontId="30" fillId="0" borderId="9" xfId="0" applyFont="1" applyFill="1" applyBorder="1" applyAlignment="1">
      <alignment horizontal="center"/>
    </xf>
    <xf numFmtId="0" fontId="0" fillId="0" borderId="9" xfId="0" applyBorder="1"/>
    <xf numFmtId="0" fontId="0" fillId="0" borderId="10" xfId="0" applyBorder="1"/>
    <xf numFmtId="166" fontId="0" fillId="0" borderId="29" xfId="24" applyNumberFormat="1" applyFont="1" applyBorder="1" applyAlignment="1">
      <alignment horizontal="right"/>
    </xf>
    <xf numFmtId="0" fontId="0" fillId="0" borderId="32" xfId="0" applyFill="1" applyBorder="1" applyAlignment="1">
      <alignment wrapText="1"/>
    </xf>
    <xf numFmtId="0" fontId="26" fillId="0" borderId="32" xfId="0" applyFont="1" applyBorder="1"/>
    <xf numFmtId="166" fontId="26" fillId="0" borderId="29" xfId="24" applyNumberFormat="1" applyFont="1" applyBorder="1"/>
    <xf numFmtId="0" fontId="0" fillId="0" borderId="29" xfId="0" applyBorder="1" applyAlignment="1">
      <alignment horizontal="right"/>
    </xf>
    <xf numFmtId="0" fontId="30" fillId="0" borderId="32" xfId="0" applyFont="1" applyBorder="1"/>
    <xf numFmtId="166" fontId="0" fillId="0" borderId="33" xfId="24" applyNumberFormat="1" applyFont="1" applyBorder="1"/>
    <xf numFmtId="0" fontId="0" fillId="0" borderId="16" xfId="0" applyBorder="1" applyAlignment="1">
      <alignment wrapText="1"/>
    </xf>
    <xf numFmtId="166" fontId="30" fillId="19" borderId="33" xfId="24" applyNumberFormat="1" applyFont="1" applyFill="1" applyBorder="1"/>
    <xf numFmtId="4" fontId="0" fillId="0" borderId="29" xfId="0" applyNumberFormat="1" applyBorder="1" applyAlignment="1">
      <alignment horizontal="right"/>
    </xf>
    <xf numFmtId="166" fontId="30" fillId="19" borderId="35" xfId="0" applyNumberFormat="1" applyFont="1" applyFill="1" applyBorder="1"/>
    <xf numFmtId="166" fontId="0" fillId="19" borderId="35" xfId="0" applyNumberFormat="1" applyFill="1" applyBorder="1"/>
    <xf numFmtId="166" fontId="0" fillId="19" borderId="37" xfId="0" applyNumberFormat="1" applyFill="1" applyBorder="1"/>
    <xf numFmtId="0" fontId="0" fillId="0" borderId="72" xfId="0" applyFill="1" applyBorder="1" applyAlignment="1">
      <alignment wrapText="1"/>
    </xf>
    <xf numFmtId="166" fontId="0" fillId="19" borderId="29" xfId="0" applyNumberFormat="1" applyFill="1" applyBorder="1"/>
    <xf numFmtId="3" fontId="30" fillId="19" borderId="29" xfId="0" applyNumberFormat="1" applyFont="1" applyFill="1" applyBorder="1" applyAlignment="1">
      <alignment horizontal="right"/>
    </xf>
    <xf numFmtId="0" fontId="30" fillId="0" borderId="32" xfId="0" applyFont="1" applyFill="1" applyBorder="1"/>
    <xf numFmtId="0" fontId="0" fillId="0" borderId="41" xfId="0" applyBorder="1"/>
    <xf numFmtId="0" fontId="0" fillId="0" borderId="53" xfId="0" applyBorder="1"/>
    <xf numFmtId="166" fontId="30" fillId="19" borderId="37" xfId="0" applyNumberFormat="1" applyFont="1" applyFill="1" applyBorder="1"/>
    <xf numFmtId="0" fontId="26" fillId="0" borderId="5" xfId="0" applyFont="1" applyBorder="1"/>
    <xf numFmtId="166" fontId="30" fillId="0" borderId="29" xfId="24" applyNumberFormat="1" applyFont="1" applyFill="1" applyBorder="1"/>
    <xf numFmtId="0" fontId="0" fillId="0" borderId="0" xfId="0" applyBorder="1" applyAlignment="1">
      <alignment horizontal="center" vertical="center"/>
    </xf>
    <xf numFmtId="0" fontId="30" fillId="19" borderId="26" xfId="0" applyFont="1" applyFill="1" applyBorder="1"/>
    <xf numFmtId="0" fontId="0" fillId="19" borderId="26" xfId="0" applyFill="1" applyBorder="1"/>
    <xf numFmtId="3" fontId="30" fillId="19" borderId="26" xfId="0" applyNumberFormat="1" applyFont="1" applyFill="1" applyBorder="1"/>
    <xf numFmtId="0" fontId="0" fillId="19" borderId="26" xfId="0" applyFill="1" applyBorder="1" applyAlignment="1">
      <alignment horizontal="center" vertical="center"/>
    </xf>
    <xf numFmtId="0" fontId="0" fillId="19" borderId="26" xfId="0" applyFill="1" applyBorder="1" applyAlignment="1">
      <alignment horizontal="center"/>
    </xf>
    <xf numFmtId="0" fontId="0" fillId="19" borderId="17" xfId="0" applyFill="1" applyBorder="1" applyAlignment="1">
      <alignment horizontal="center"/>
    </xf>
    <xf numFmtId="3" fontId="30" fillId="19" borderId="54" xfId="0" applyNumberFormat="1" applyFont="1" applyFill="1" applyBorder="1"/>
    <xf numFmtId="0" fontId="0" fillId="19" borderId="54" xfId="0" applyFill="1" applyBorder="1"/>
    <xf numFmtId="0" fontId="0" fillId="19" borderId="58" xfId="0" applyFill="1" applyBorder="1"/>
    <xf numFmtId="166" fontId="0" fillId="0" borderId="0" xfId="24" applyNumberFormat="1" applyFont="1" applyBorder="1"/>
    <xf numFmtId="166" fontId="30" fillId="19" borderId="26" xfId="24" applyNumberFormat="1" applyFont="1" applyFill="1" applyBorder="1"/>
    <xf numFmtId="0" fontId="0" fillId="19" borderId="17" xfId="0" applyFill="1" applyBorder="1"/>
    <xf numFmtId="166" fontId="30" fillId="19" borderId="54" xfId="0" applyNumberFormat="1" applyFont="1" applyFill="1" applyBorder="1"/>
    <xf numFmtId="0" fontId="83" fillId="0" borderId="5" xfId="4" applyFont="1" applyFill="1" applyBorder="1" applyAlignment="1"/>
    <xf numFmtId="0" fontId="82" fillId="0" borderId="0" xfId="4" applyFont="1" applyFill="1" applyBorder="1" applyAlignment="1"/>
    <xf numFmtId="0" fontId="30" fillId="21" borderId="14" xfId="0" applyFont="1" applyFill="1" applyBorder="1" applyAlignment="1">
      <alignment horizontal="left"/>
    </xf>
    <xf numFmtId="0" fontId="30" fillId="21" borderId="15" xfId="0" applyFont="1" applyFill="1" applyBorder="1" applyAlignment="1">
      <alignment horizontal="left"/>
    </xf>
    <xf numFmtId="0" fontId="30" fillId="21" borderId="14" xfId="0" applyFont="1" applyFill="1" applyBorder="1" applyAlignment="1">
      <alignment horizontal="left" vertical="top"/>
    </xf>
    <xf numFmtId="0" fontId="30" fillId="21" borderId="15" xfId="0" applyFont="1" applyFill="1" applyBorder="1" applyAlignment="1">
      <alignment horizontal="left" vertical="top"/>
    </xf>
    <xf numFmtId="0" fontId="30" fillId="20" borderId="4" xfId="0" applyFont="1" applyFill="1" applyBorder="1" applyAlignment="1">
      <alignment horizontal="center" vertical="top" wrapText="1"/>
    </xf>
    <xf numFmtId="0" fontId="30" fillId="20" borderId="7" xfId="0" applyFont="1" applyFill="1" applyBorder="1" applyAlignment="1">
      <alignment horizontal="center" vertical="top" wrapText="1"/>
    </xf>
    <xf numFmtId="0" fontId="30" fillId="20" borderId="22" xfId="0" applyFont="1" applyFill="1" applyBorder="1" applyAlignment="1">
      <alignment horizontal="center" vertical="top" wrapText="1"/>
    </xf>
    <xf numFmtId="0" fontId="30" fillId="20" borderId="4" xfId="0" applyFont="1" applyFill="1" applyBorder="1" applyAlignment="1">
      <alignment horizontal="left" vertical="top" wrapText="1"/>
    </xf>
    <xf numFmtId="0" fontId="30" fillId="20" borderId="7" xfId="0" applyFont="1" applyFill="1" applyBorder="1" applyAlignment="1">
      <alignment horizontal="left" vertical="top" wrapText="1"/>
    </xf>
    <xf numFmtId="0" fontId="30" fillId="20" borderId="22" xfId="0" applyFont="1" applyFill="1" applyBorder="1" applyAlignment="1">
      <alignment horizontal="left" vertical="top" wrapText="1"/>
    </xf>
    <xf numFmtId="0" fontId="0" fillId="21" borderId="14" xfId="0" applyFill="1" applyBorder="1" applyAlignment="1">
      <alignment horizontal="left"/>
    </xf>
    <xf numFmtId="0" fontId="0" fillId="21" borderId="15" xfId="0" applyFill="1" applyBorder="1" applyAlignment="1">
      <alignment horizontal="left"/>
    </xf>
    <xf numFmtId="0" fontId="15" fillId="0" borderId="36" xfId="0" applyFont="1" applyBorder="1" applyAlignment="1">
      <alignment horizontal="center" vertical="center"/>
    </xf>
    <xf numFmtId="0" fontId="15" fillId="0" borderId="54" xfId="0" applyFont="1" applyBorder="1" applyAlignment="1">
      <alignment horizontal="center" vertical="center"/>
    </xf>
    <xf numFmtId="0" fontId="21" fillId="8" borderId="34" xfId="0" applyFont="1" applyFill="1" applyBorder="1" applyAlignment="1">
      <alignment vertical="center"/>
    </xf>
    <xf numFmtId="0" fontId="21" fillId="8" borderId="35" xfId="0" applyFont="1" applyFill="1" applyBorder="1" applyAlignment="1">
      <alignment vertical="center"/>
    </xf>
    <xf numFmtId="0" fontId="24" fillId="3" borderId="5"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6" xfId="0" applyFont="1" applyFill="1" applyBorder="1" applyAlignment="1">
      <alignment horizontal="center" vertical="center"/>
    </xf>
    <xf numFmtId="0" fontId="0" fillId="2" borderId="27" xfId="0" applyFill="1" applyBorder="1" applyAlignment="1">
      <alignment horizontal="center"/>
    </xf>
    <xf numFmtId="0" fontId="0" fillId="2" borderId="28" xfId="0" applyFill="1" applyBorder="1" applyAlignment="1">
      <alignment horizontal="center"/>
    </xf>
    <xf numFmtId="0" fontId="0" fillId="2" borderId="0" xfId="0" applyFill="1" applyBorder="1" applyAlignment="1">
      <alignment horizontal="right"/>
    </xf>
    <xf numFmtId="0" fontId="0" fillId="2" borderId="26" xfId="0" applyFill="1" applyBorder="1" applyAlignment="1">
      <alignment horizontal="center"/>
    </xf>
    <xf numFmtId="0" fontId="58" fillId="0" borderId="5" xfId="0" applyFont="1" applyBorder="1" applyAlignment="1">
      <alignment horizontal="left" vertical="top" wrapText="1"/>
    </xf>
    <xf numFmtId="0" fontId="58" fillId="0" borderId="0" xfId="0" applyFont="1" applyBorder="1" applyAlignment="1">
      <alignment horizontal="left" vertical="top" wrapText="1"/>
    </xf>
    <xf numFmtId="0" fontId="58" fillId="0" borderId="3" xfId="0" applyFont="1" applyBorder="1" applyAlignment="1">
      <alignment horizontal="left" vertical="top" wrapText="1"/>
    </xf>
    <xf numFmtId="0" fontId="36" fillId="6" borderId="29" xfId="0" applyFont="1" applyFill="1" applyBorder="1" applyAlignment="1">
      <alignment horizontal="center" vertical="center" textRotation="90"/>
    </xf>
    <xf numFmtId="0" fontId="36" fillId="6" borderId="41" xfId="0" applyFont="1" applyFill="1" applyBorder="1" applyAlignment="1">
      <alignment horizontal="center" vertical="center" textRotation="90"/>
    </xf>
    <xf numFmtId="0" fontId="27" fillId="7" borderId="32" xfId="0" applyFont="1" applyFill="1" applyBorder="1" applyAlignment="1">
      <alignment horizontal="center" vertical="center"/>
    </xf>
    <xf numFmtId="0" fontId="27" fillId="7" borderId="29" xfId="0" applyFont="1" applyFill="1" applyBorder="1" applyAlignment="1">
      <alignment horizontal="center" vertical="center"/>
    </xf>
    <xf numFmtId="0" fontId="27" fillId="7" borderId="29" xfId="0" applyFont="1" applyFill="1" applyBorder="1" applyAlignment="1">
      <alignment horizontal="center" vertical="center" wrapText="1"/>
    </xf>
    <xf numFmtId="0" fontId="0" fillId="2" borderId="0" xfId="0" applyFill="1" applyBorder="1" applyAlignment="1">
      <alignment horizontal="center"/>
    </xf>
    <xf numFmtId="0" fontId="23" fillId="6" borderId="27" xfId="0" applyFont="1" applyFill="1" applyBorder="1" applyAlignment="1">
      <alignment horizontal="left" vertical="center" wrapText="1"/>
    </xf>
    <xf numFmtId="0" fontId="23" fillId="6" borderId="26" xfId="0" applyFont="1" applyFill="1" applyBorder="1" applyAlignment="1">
      <alignment horizontal="left" vertical="center" wrapText="1"/>
    </xf>
    <xf numFmtId="0" fontId="23" fillId="6" borderId="17" xfId="0" applyFont="1" applyFill="1" applyBorder="1" applyAlignment="1">
      <alignment horizontal="left" vertical="center" wrapText="1"/>
    </xf>
    <xf numFmtId="0" fontId="0" fillId="0" borderId="29"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45" xfId="0" applyBorder="1" applyAlignment="1">
      <alignment horizontal="left" vertical="center" wrapText="1"/>
    </xf>
    <xf numFmtId="0" fontId="0" fillId="0" borderId="48" xfId="0" applyBorder="1" applyAlignment="1">
      <alignment horizontal="left" vertical="center" wrapText="1"/>
    </xf>
    <xf numFmtId="0" fontId="0" fillId="0" borderId="42" xfId="0" applyBorder="1" applyAlignment="1">
      <alignment horizontal="left" vertical="center" wrapText="1"/>
    </xf>
    <xf numFmtId="0" fontId="23" fillId="6" borderId="16" xfId="0" applyFont="1" applyFill="1" applyBorder="1" applyAlignment="1">
      <alignment vertical="center"/>
    </xf>
    <xf numFmtId="0" fontId="23" fillId="6" borderId="26" xfId="0" applyFont="1" applyFill="1" applyBorder="1" applyAlignment="1">
      <alignment vertical="center"/>
    </xf>
    <xf numFmtId="0" fontId="23" fillId="6" borderId="28" xfId="0" applyFont="1" applyFill="1" applyBorder="1" applyAlignment="1">
      <alignment vertical="center"/>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3" xfId="0" applyBorder="1" applyAlignment="1">
      <alignment horizontal="left" vertical="center" wrapText="1"/>
    </xf>
    <xf numFmtId="0" fontId="0" fillId="0" borderId="46" xfId="0" applyBorder="1" applyAlignment="1">
      <alignment horizontal="left" vertical="center" wrapText="1"/>
    </xf>
    <xf numFmtId="0" fontId="0" fillId="0" borderId="11" xfId="0" applyBorder="1" applyAlignment="1">
      <alignment horizontal="left" vertical="center" wrapText="1"/>
    </xf>
    <xf numFmtId="0" fontId="0" fillId="0" borderId="20" xfId="0" applyBorder="1" applyAlignment="1">
      <alignment horizontal="left" vertical="center" wrapText="1"/>
    </xf>
    <xf numFmtId="0" fontId="30" fillId="4" borderId="33" xfId="0" applyFont="1" applyFill="1" applyBorder="1" applyAlignment="1">
      <alignment horizontal="center" vertical="center"/>
    </xf>
    <xf numFmtId="0" fontId="30" fillId="5" borderId="53" xfId="0" applyFont="1" applyFill="1" applyBorder="1" applyAlignment="1">
      <alignment horizontal="center" vertical="center"/>
    </xf>
    <xf numFmtId="0" fontId="30" fillId="5" borderId="18" xfId="0" applyFont="1" applyFill="1" applyBorder="1" applyAlignment="1">
      <alignment horizontal="center" vertical="center"/>
    </xf>
    <xf numFmtId="0" fontId="30" fillId="0" borderId="53" xfId="0" applyFont="1" applyBorder="1" applyAlignment="1">
      <alignment horizontal="center" vertical="center"/>
    </xf>
    <xf numFmtId="0" fontId="30" fillId="0" borderId="19" xfId="0" applyFont="1" applyBorder="1" applyAlignment="1">
      <alignment horizontal="center" vertical="center"/>
    </xf>
    <xf numFmtId="0" fontId="27" fillId="7" borderId="29" xfId="0" applyFont="1" applyFill="1" applyBorder="1" applyAlignment="1">
      <alignment horizontal="left" vertical="center"/>
    </xf>
    <xf numFmtId="0" fontId="27" fillId="7" borderId="33" xfId="0" applyFont="1" applyFill="1" applyBorder="1" applyAlignment="1">
      <alignment horizontal="left" vertical="center"/>
    </xf>
    <xf numFmtId="0" fontId="20" fillId="0" borderId="35" xfId="0" applyFont="1" applyFill="1" applyBorder="1" applyAlignment="1">
      <alignment vertical="center"/>
    </xf>
    <xf numFmtId="0" fontId="21" fillId="0" borderId="35" xfId="0" applyFont="1" applyFill="1" applyBorder="1" applyAlignment="1">
      <alignment vertical="center"/>
    </xf>
    <xf numFmtId="0" fontId="22" fillId="3" borderId="2" xfId="0" applyFont="1" applyFill="1" applyBorder="1" applyAlignment="1">
      <alignment horizontal="left" wrapText="1"/>
    </xf>
    <xf numFmtId="0" fontId="22" fillId="3" borderId="0" xfId="0" applyFont="1" applyFill="1" applyBorder="1" applyAlignment="1">
      <alignment horizontal="left" wrapText="1"/>
    </xf>
    <xf numFmtId="0" fontId="22" fillId="3" borderId="6" xfId="0" applyFont="1" applyFill="1" applyBorder="1" applyAlignment="1">
      <alignment horizontal="left" wrapText="1"/>
    </xf>
    <xf numFmtId="0" fontId="26" fillId="3" borderId="38" xfId="0" applyFont="1" applyFill="1" applyBorder="1" applyAlignment="1">
      <alignment horizontal="center" vertical="top"/>
    </xf>
    <xf numFmtId="0" fontId="26" fillId="3" borderId="39" xfId="0" applyFont="1" applyFill="1" applyBorder="1" applyAlignment="1">
      <alignment horizontal="center" vertical="top"/>
    </xf>
    <xf numFmtId="0" fontId="26" fillId="3" borderId="52" xfId="0" applyFont="1" applyFill="1" applyBorder="1" applyAlignment="1">
      <alignment horizontal="center" vertical="top"/>
    </xf>
    <xf numFmtId="0" fontId="26" fillId="3" borderId="2" xfId="0" applyFont="1" applyFill="1" applyBorder="1" applyAlignment="1">
      <alignment horizontal="center" vertical="top"/>
    </xf>
    <xf numFmtId="0" fontId="26" fillId="3" borderId="0" xfId="0" applyFont="1" applyFill="1" applyBorder="1" applyAlignment="1">
      <alignment horizontal="center" vertical="top"/>
    </xf>
    <xf numFmtId="0" fontId="26" fillId="3" borderId="6" xfId="0" applyFont="1" applyFill="1" applyBorder="1" applyAlignment="1">
      <alignment horizontal="center" vertical="top"/>
    </xf>
    <xf numFmtId="0" fontId="23" fillId="6" borderId="31" xfId="0" applyFont="1" applyFill="1" applyBorder="1" applyAlignment="1">
      <alignment vertical="center"/>
    </xf>
    <xf numFmtId="0" fontId="23" fillId="6" borderId="49" xfId="0" applyFont="1" applyFill="1" applyBorder="1" applyAlignment="1">
      <alignment vertical="center"/>
    </xf>
    <xf numFmtId="0" fontId="23" fillId="6" borderId="13" xfId="0" applyFont="1" applyFill="1" applyBorder="1" applyAlignment="1">
      <alignment vertical="center"/>
    </xf>
    <xf numFmtId="0" fontId="21" fillId="3" borderId="35" xfId="0" applyFont="1" applyFill="1" applyBorder="1" applyAlignment="1">
      <alignment horizontal="center" vertical="center"/>
    </xf>
    <xf numFmtId="0" fontId="21" fillId="3" borderId="37" xfId="0" applyFont="1" applyFill="1" applyBorder="1" applyAlignment="1">
      <alignment horizontal="center" vertical="center"/>
    </xf>
    <xf numFmtId="0" fontId="0" fillId="0" borderId="0" xfId="0" applyBorder="1" applyAlignment="1">
      <alignment horizontal="center" vertical="top" wrapText="1"/>
    </xf>
    <xf numFmtId="0" fontId="0" fillId="0" borderId="6" xfId="0" applyBorder="1" applyAlignment="1">
      <alignment horizontal="center" vertical="top" wrapText="1"/>
    </xf>
    <xf numFmtId="0" fontId="22" fillId="3" borderId="2"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45" xfId="0" applyFont="1" applyFill="1" applyBorder="1" applyAlignment="1">
      <alignment horizontal="center" vertical="center" wrapText="1"/>
    </xf>
    <xf numFmtId="0" fontId="22" fillId="3" borderId="48" xfId="0" applyFont="1" applyFill="1" applyBorder="1" applyAlignment="1">
      <alignment horizontal="center" vertical="center" wrapText="1"/>
    </xf>
    <xf numFmtId="0" fontId="22" fillId="3" borderId="44" xfId="0" applyFont="1" applyFill="1" applyBorder="1" applyAlignment="1">
      <alignment horizontal="center" vertical="center" wrapText="1"/>
    </xf>
    <xf numFmtId="0" fontId="16" fillId="3" borderId="38" xfId="0" applyFont="1" applyFill="1" applyBorder="1" applyAlignment="1">
      <alignment horizontal="left" vertical="top" wrapText="1"/>
    </xf>
    <xf numFmtId="0" fontId="16" fillId="3" borderId="39" xfId="0" applyFont="1" applyFill="1" applyBorder="1" applyAlignment="1">
      <alignment horizontal="left" vertical="top" wrapText="1"/>
    </xf>
    <xf numFmtId="0" fontId="16" fillId="3" borderId="40" xfId="0" applyFont="1" applyFill="1" applyBorder="1" applyAlignment="1">
      <alignment horizontal="left" vertical="top" wrapText="1"/>
    </xf>
    <xf numFmtId="0" fontId="16" fillId="3" borderId="2"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3" xfId="0" applyFont="1" applyFill="1" applyBorder="1" applyAlignment="1">
      <alignment horizontal="left" vertical="top" wrapText="1"/>
    </xf>
    <xf numFmtId="0" fontId="25" fillId="0" borderId="47" xfId="0" applyFont="1" applyBorder="1" applyAlignment="1">
      <alignment horizontal="center" vertical="center"/>
    </xf>
    <xf numFmtId="0" fontId="25" fillId="0" borderId="2" xfId="0" applyFont="1" applyBorder="1" applyAlignment="1">
      <alignment horizontal="center" vertical="center"/>
    </xf>
    <xf numFmtId="0" fontId="25" fillId="0" borderId="46" xfId="0" applyFont="1" applyBorder="1" applyAlignment="1">
      <alignment horizontal="center" vertical="center"/>
    </xf>
    <xf numFmtId="0" fontId="35" fillId="0" borderId="29" xfId="0" applyFont="1" applyBorder="1" applyAlignment="1">
      <alignment horizontal="left" vertical="center"/>
    </xf>
    <xf numFmtId="0" fontId="35" fillId="0" borderId="41" xfId="0" applyFont="1" applyBorder="1" applyAlignment="1">
      <alignment horizontal="left" vertical="center"/>
    </xf>
    <xf numFmtId="0" fontId="35" fillId="0" borderId="30" xfId="0" applyFont="1" applyBorder="1" applyAlignment="1">
      <alignment horizontal="left" vertical="center"/>
    </xf>
    <xf numFmtId="0" fontId="35" fillId="0" borderId="43" xfId="0" applyFont="1" applyBorder="1" applyAlignment="1">
      <alignment horizontal="left" vertical="center"/>
    </xf>
    <xf numFmtId="0" fontId="23" fillId="6" borderId="12" xfId="0" applyFont="1" applyFill="1" applyBorder="1" applyAlignment="1">
      <alignment horizontal="left" vertical="center"/>
    </xf>
    <xf numFmtId="0" fontId="23" fillId="6" borderId="49" xfId="0" applyFont="1" applyFill="1" applyBorder="1" applyAlignment="1">
      <alignment horizontal="left" vertical="center"/>
    </xf>
    <xf numFmtId="0" fontId="23" fillId="6" borderId="50" xfId="0" applyFont="1" applyFill="1" applyBorder="1" applyAlignment="1">
      <alignment horizontal="left" vertical="center"/>
    </xf>
    <xf numFmtId="0" fontId="39" fillId="2" borderId="11" xfId="0" applyFont="1" applyFill="1" applyBorder="1" applyAlignment="1">
      <alignment horizontal="left" vertical="center"/>
    </xf>
    <xf numFmtId="0" fontId="37" fillId="2" borderId="11" xfId="0" applyFont="1" applyFill="1" applyBorder="1" applyAlignment="1">
      <alignment horizontal="left" vertical="center"/>
    </xf>
    <xf numFmtId="0" fontId="21" fillId="8" borderId="8" xfId="0" applyFont="1" applyFill="1" applyBorder="1" applyAlignment="1">
      <alignment vertical="center"/>
    </xf>
    <xf numFmtId="0" fontId="21" fillId="8" borderId="9" xfId="0" applyFont="1" applyFill="1" applyBorder="1" applyAlignment="1">
      <alignment vertical="center"/>
    </xf>
    <xf numFmtId="14" fontId="15" fillId="0" borderId="9" xfId="0" applyNumberFormat="1" applyFont="1" applyBorder="1" applyAlignment="1">
      <alignment horizontal="left" vertical="center"/>
    </xf>
    <xf numFmtId="0" fontId="15" fillId="0" borderId="9" xfId="0" applyFont="1" applyBorder="1" applyAlignment="1">
      <alignment vertical="center"/>
    </xf>
    <xf numFmtId="0" fontId="15" fillId="0" borderId="10" xfId="0" applyFont="1" applyBorder="1" applyAlignment="1">
      <alignment vertical="center"/>
    </xf>
    <xf numFmtId="0" fontId="21" fillId="8" borderId="31" xfId="0" applyFont="1" applyFill="1" applyBorder="1" applyAlignment="1">
      <alignment horizontal="left" vertical="center"/>
    </xf>
    <xf numFmtId="0" fontId="21" fillId="8" borderId="49" xfId="0" applyFont="1" applyFill="1" applyBorder="1" applyAlignment="1">
      <alignment horizontal="left" vertical="center"/>
    </xf>
    <xf numFmtId="0" fontId="21" fillId="8" borderId="50" xfId="0" applyFont="1" applyFill="1" applyBorder="1" applyAlignment="1">
      <alignment horizontal="left" vertical="center"/>
    </xf>
    <xf numFmtId="0" fontId="0" fillId="0" borderId="32" xfId="0" applyBorder="1" applyAlignment="1">
      <alignment horizontal="center" vertical="center" wrapText="1"/>
    </xf>
    <xf numFmtId="0" fontId="0" fillId="0" borderId="29"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7" fillId="0" borderId="29" xfId="0" applyFont="1" applyBorder="1" applyAlignment="1">
      <alignment horizontal="center" vertical="top" wrapText="1"/>
    </xf>
    <xf numFmtId="0" fontId="17" fillId="0" borderId="35" xfId="0" applyFont="1" applyBorder="1" applyAlignment="1">
      <alignment horizontal="center" vertical="top" wrapText="1"/>
    </xf>
    <xf numFmtId="0" fontId="23" fillId="6" borderId="31" xfId="0" applyFont="1" applyFill="1" applyBorder="1" applyAlignment="1">
      <alignment horizontal="left" vertical="center"/>
    </xf>
    <xf numFmtId="0" fontId="16" fillId="3" borderId="51" xfId="0" applyFont="1" applyFill="1" applyBorder="1" applyAlignment="1">
      <alignment horizontal="left" vertical="top" wrapText="1"/>
    </xf>
    <xf numFmtId="0" fontId="16" fillId="3" borderId="5" xfId="0" applyFont="1" applyFill="1" applyBorder="1" applyAlignment="1">
      <alignment horizontal="left" vertical="top" wrapText="1"/>
    </xf>
    <xf numFmtId="0" fontId="65" fillId="13" borderId="69" xfId="27" applyFont="1" applyFill="1" applyBorder="1" applyAlignment="1" applyProtection="1">
      <alignment horizontal="center" vertical="center" wrapText="1"/>
    </xf>
    <xf numFmtId="0" fontId="65" fillId="13" borderId="70" xfId="27" applyFont="1" applyFill="1" applyBorder="1" applyAlignment="1" applyProtection="1">
      <alignment horizontal="center" vertical="center" wrapText="1"/>
    </xf>
    <xf numFmtId="0" fontId="65" fillId="13" borderId="48" xfId="27" applyFont="1" applyFill="1" applyBorder="1" applyAlignment="1" applyProtection="1">
      <alignment horizontal="center" vertical="center" wrapText="1"/>
    </xf>
    <xf numFmtId="0" fontId="65" fillId="13" borderId="71" xfId="27" applyFont="1" applyFill="1" applyBorder="1" applyAlignment="1" applyProtection="1">
      <alignment horizontal="center" vertical="center" wrapText="1"/>
    </xf>
    <xf numFmtId="0" fontId="66" fillId="0" borderId="41" xfId="27" applyFont="1" applyBorder="1" applyAlignment="1" applyProtection="1">
      <alignment horizontal="center" vertical="center" textRotation="90" wrapText="1"/>
    </xf>
    <xf numFmtId="0" fontId="66" fillId="0" borderId="43" xfId="27" applyFont="1" applyBorder="1" applyAlignment="1" applyProtection="1">
      <alignment horizontal="center" vertical="center" textRotation="90" wrapText="1"/>
    </xf>
    <xf numFmtId="0" fontId="63" fillId="0" borderId="41" xfId="27" applyFont="1" applyBorder="1" applyAlignment="1" applyProtection="1">
      <alignment horizontal="left" vertical="center"/>
    </xf>
    <xf numFmtId="0" fontId="63" fillId="0" borderId="43" xfId="27" applyFont="1" applyBorder="1" applyAlignment="1" applyProtection="1">
      <alignment horizontal="left" vertical="center"/>
    </xf>
    <xf numFmtId="0" fontId="66" fillId="0" borderId="29" xfId="27" applyFont="1" applyBorder="1" applyAlignment="1" applyProtection="1">
      <alignment horizontal="center" vertical="center" wrapText="1"/>
    </xf>
    <xf numFmtId="0" fontId="70" fillId="7" borderId="27" xfId="27" applyFont="1" applyFill="1" applyBorder="1" applyAlignment="1" applyProtection="1">
      <alignment horizontal="left" vertical="top" wrapText="1"/>
    </xf>
    <xf numFmtId="0" fontId="70" fillId="7" borderId="28" xfId="27" applyFont="1" applyFill="1" applyBorder="1" applyAlignment="1" applyProtection="1">
      <alignment horizontal="left" vertical="top" wrapText="1"/>
    </xf>
    <xf numFmtId="0" fontId="70" fillId="7" borderId="38" xfId="27" applyFont="1" applyFill="1" applyBorder="1" applyAlignment="1">
      <alignment horizontal="left" wrapText="1"/>
    </xf>
    <xf numFmtId="0" fontId="70" fillId="7" borderId="39" xfId="27" applyFont="1" applyFill="1" applyBorder="1" applyAlignment="1">
      <alignment horizontal="left" wrapText="1"/>
    </xf>
    <xf numFmtId="0" fontId="70" fillId="7" borderId="40" xfId="27" applyFont="1" applyFill="1" applyBorder="1" applyAlignment="1">
      <alignment horizontal="left" wrapText="1"/>
    </xf>
    <xf numFmtId="0" fontId="70" fillId="7" borderId="38" xfId="27" applyFont="1" applyFill="1" applyBorder="1" applyAlignment="1" applyProtection="1">
      <alignment horizontal="left" vertical="center" wrapText="1"/>
      <protection locked="0"/>
    </xf>
    <xf numFmtId="0" fontId="70" fillId="7" borderId="39" xfId="27" applyFont="1" applyFill="1" applyBorder="1" applyAlignment="1" applyProtection="1">
      <alignment horizontal="left" vertical="center" wrapText="1"/>
      <protection locked="0"/>
    </xf>
    <xf numFmtId="0" fontId="70" fillId="7" borderId="40" xfId="27" applyFont="1" applyFill="1" applyBorder="1" applyAlignment="1" applyProtection="1">
      <alignment horizontal="left" vertical="center" wrapText="1"/>
      <protection locked="0"/>
    </xf>
    <xf numFmtId="0" fontId="70" fillId="7" borderId="45" xfId="27" applyFont="1" applyFill="1" applyBorder="1" applyAlignment="1" applyProtection="1">
      <alignment horizontal="left" wrapText="1"/>
    </xf>
    <xf numFmtId="0" fontId="70" fillId="7" borderId="48" xfId="27" applyFont="1" applyFill="1" applyBorder="1" applyAlignment="1" applyProtection="1">
      <alignment horizontal="left" wrapText="1"/>
    </xf>
    <xf numFmtId="0" fontId="70" fillId="7" borderId="26" xfId="27" applyFont="1" applyFill="1" applyBorder="1" applyAlignment="1" applyProtection="1">
      <alignment horizontal="left" wrapText="1"/>
    </xf>
    <xf numFmtId="0" fontId="70" fillId="7" borderId="28" xfId="27" applyFont="1" applyFill="1" applyBorder="1" applyAlignment="1" applyProtection="1">
      <alignment horizontal="left" wrapText="1"/>
    </xf>
    <xf numFmtId="0" fontId="70" fillId="15" borderId="27" xfId="27" applyFont="1" applyFill="1" applyBorder="1" applyAlignment="1">
      <alignment horizontal="left" wrapText="1"/>
    </xf>
    <xf numFmtId="0" fontId="70" fillId="15" borderId="28" xfId="27" applyFont="1" applyFill="1" applyBorder="1" applyAlignment="1">
      <alignment horizontal="left" wrapText="1"/>
    </xf>
    <xf numFmtId="0" fontId="70" fillId="7" borderId="27" xfId="27" applyFont="1" applyFill="1" applyBorder="1" applyAlignment="1">
      <alignment horizontal="left" vertical="center" wrapText="1"/>
    </xf>
    <xf numFmtId="0" fontId="70" fillId="7" borderId="28" xfId="27" applyFont="1" applyFill="1" applyBorder="1" applyAlignment="1">
      <alignment horizontal="left" vertical="center" wrapText="1"/>
    </xf>
    <xf numFmtId="0" fontId="70" fillId="7" borderId="27" xfId="27" applyFont="1" applyFill="1" applyBorder="1" applyAlignment="1" applyProtection="1">
      <alignment horizontal="left" wrapText="1"/>
    </xf>
    <xf numFmtId="0" fontId="40" fillId="0" borderId="0" xfId="1" applyFont="1" applyBorder="1" applyAlignment="1">
      <alignment horizontal="center" vertical="center" wrapText="1"/>
    </xf>
    <xf numFmtId="0" fontId="40" fillId="0" borderId="0" xfId="1" applyFont="1" applyBorder="1" applyAlignment="1">
      <alignment horizontal="center" vertical="center"/>
    </xf>
    <xf numFmtId="14" fontId="40" fillId="9" borderId="12" xfId="1" applyNumberFormat="1" applyFont="1" applyFill="1" applyBorder="1" applyAlignment="1">
      <alignment horizontal="center" vertical="center"/>
    </xf>
    <xf numFmtId="14" fontId="40" fillId="9" borderId="13" xfId="1" applyNumberFormat="1" applyFont="1" applyFill="1" applyBorder="1" applyAlignment="1">
      <alignment horizontal="center" vertical="center"/>
    </xf>
    <xf numFmtId="0" fontId="84" fillId="0" borderId="14" xfId="1" applyFont="1" applyBorder="1" applyAlignment="1" applyProtection="1">
      <alignment horizontal="center" vertical="center"/>
      <protection locked="0"/>
    </xf>
    <xf numFmtId="0" fontId="84" fillId="0" borderId="0" xfId="1" applyFont="1" applyBorder="1" applyAlignment="1" applyProtection="1">
      <alignment horizontal="center" vertical="center"/>
      <protection locked="0"/>
    </xf>
    <xf numFmtId="0" fontId="43" fillId="10" borderId="16" xfId="1" applyFont="1" applyFill="1" applyBorder="1" applyAlignment="1">
      <alignment horizontal="center" vertical="center"/>
    </xf>
    <xf numFmtId="0" fontId="43" fillId="10" borderId="17" xfId="1" applyFont="1" applyFill="1" applyBorder="1" applyAlignment="1">
      <alignment horizontal="center" vertical="center"/>
    </xf>
    <xf numFmtId="0" fontId="43" fillId="11" borderId="16" xfId="1" applyFont="1" applyFill="1" applyBorder="1" applyAlignment="1">
      <alignment horizontal="center" vertical="center"/>
    </xf>
    <xf numFmtId="0" fontId="43" fillId="11" borderId="17" xfId="1" applyFont="1" applyFill="1" applyBorder="1" applyAlignment="1">
      <alignment horizontal="center" vertical="center"/>
    </xf>
    <xf numFmtId="0" fontId="43" fillId="12" borderId="57" xfId="1" applyFont="1" applyFill="1" applyBorder="1" applyAlignment="1">
      <alignment horizontal="center" vertical="center"/>
    </xf>
    <xf numFmtId="0" fontId="43" fillId="12" borderId="58" xfId="1" applyFont="1" applyFill="1" applyBorder="1" applyAlignment="1">
      <alignment horizontal="center" vertical="center"/>
    </xf>
    <xf numFmtId="0" fontId="53" fillId="0" borderId="4" xfId="4" applyFont="1" applyBorder="1" applyAlignment="1">
      <alignment horizontal="left" vertical="center" indent="20"/>
    </xf>
    <xf numFmtId="0" fontId="29" fillId="0" borderId="7" xfId="4" applyFont="1" applyBorder="1" applyAlignment="1">
      <alignment horizontal="left" vertical="center" indent="20"/>
    </xf>
    <xf numFmtId="0" fontId="29" fillId="0" borderId="22" xfId="4" applyFont="1" applyBorder="1" applyAlignment="1">
      <alignment horizontal="left" vertical="center" indent="20"/>
    </xf>
    <xf numFmtId="14" fontId="38" fillId="2" borderId="0" xfId="4" applyNumberFormat="1" applyFont="1" applyFill="1" applyBorder="1" applyAlignment="1">
      <alignment horizontal="left" vertical="center"/>
    </xf>
    <xf numFmtId="0" fontId="21" fillId="3" borderId="36" xfId="0" applyFont="1" applyFill="1" applyBorder="1" applyAlignment="1">
      <alignment horizontal="center" vertical="center"/>
    </xf>
    <xf numFmtId="0" fontId="15" fillId="0" borderId="31" xfId="0" applyFont="1" applyBorder="1" applyAlignment="1">
      <alignment vertical="center"/>
    </xf>
    <xf numFmtId="0" fontId="15" fillId="0" borderId="35" xfId="0" applyFont="1" applyBorder="1" applyAlignment="1">
      <alignment vertical="center"/>
    </xf>
    <xf numFmtId="0" fontId="21" fillId="8" borderId="54" xfId="0" applyFont="1" applyFill="1" applyBorder="1" applyAlignment="1">
      <alignment horizontal="left" vertical="center"/>
    </xf>
    <xf numFmtId="0" fontId="21" fillId="8" borderId="21" xfId="0" applyFont="1" applyFill="1" applyBorder="1" applyAlignment="1">
      <alignment horizontal="left" vertical="center"/>
    </xf>
    <xf numFmtId="0" fontId="16" fillId="3" borderId="61" xfId="0" applyFont="1" applyFill="1" applyBorder="1" applyAlignment="1">
      <alignment horizontal="left" vertical="top" wrapText="1"/>
    </xf>
    <xf numFmtId="0" fontId="16" fillId="3" borderId="48" xfId="0" applyFont="1" applyFill="1" applyBorder="1" applyAlignment="1">
      <alignment horizontal="left" vertical="top" wrapText="1"/>
    </xf>
    <xf numFmtId="0" fontId="16" fillId="3" borderId="52" xfId="0" applyFont="1" applyFill="1" applyBorder="1" applyAlignment="1">
      <alignment horizontal="left" vertical="top" wrapText="1"/>
    </xf>
    <xf numFmtId="0" fontId="16" fillId="3" borderId="6" xfId="0" applyFont="1" applyFill="1" applyBorder="1" applyAlignment="1">
      <alignment horizontal="left" vertical="top" wrapText="1"/>
    </xf>
    <xf numFmtId="0" fontId="17" fillId="0" borderId="51" xfId="0" applyFont="1" applyBorder="1" applyAlignment="1">
      <alignment horizontal="center" vertical="top" wrapText="1"/>
    </xf>
    <xf numFmtId="0" fontId="17" fillId="0" borderId="39" xfId="0" applyFont="1" applyBorder="1" applyAlignment="1">
      <alignment horizontal="center" vertical="top" wrapText="1"/>
    </xf>
    <xf numFmtId="0" fontId="0" fillId="16" borderId="63" xfId="0" applyFill="1" applyBorder="1" applyAlignment="1">
      <alignment horizontal="center"/>
    </xf>
    <xf numFmtId="0" fontId="55" fillId="13" borderId="51" xfId="0" applyFont="1" applyFill="1" applyBorder="1" applyAlignment="1">
      <alignment horizontal="left" vertical="top"/>
    </xf>
    <xf numFmtId="0" fontId="55" fillId="13" borderId="39" xfId="0" applyFont="1" applyFill="1" applyBorder="1" applyAlignment="1">
      <alignment horizontal="left" vertical="top"/>
    </xf>
    <xf numFmtId="0" fontId="55" fillId="13" borderId="61" xfId="0" applyFont="1" applyFill="1" applyBorder="1" applyAlignment="1">
      <alignment horizontal="left" vertical="top"/>
    </xf>
    <xf numFmtId="0" fontId="55" fillId="13" borderId="48" xfId="0" applyFont="1" applyFill="1" applyBorder="1" applyAlignment="1">
      <alignment horizontal="left" vertical="top"/>
    </xf>
    <xf numFmtId="0" fontId="55" fillId="13" borderId="40" xfId="0" applyFont="1" applyFill="1" applyBorder="1" applyAlignment="1">
      <alignment horizontal="left" vertical="top"/>
    </xf>
    <xf numFmtId="0" fontId="55" fillId="13" borderId="42" xfId="0" applyFont="1" applyFill="1" applyBorder="1" applyAlignment="1">
      <alignment horizontal="left" vertical="top"/>
    </xf>
    <xf numFmtId="0" fontId="17" fillId="0" borderId="51" xfId="0" applyFont="1" applyBorder="1" applyAlignment="1">
      <alignment horizontal="left" vertical="top" wrapText="1"/>
    </xf>
    <xf numFmtId="0" fontId="17" fillId="0" borderId="39" xfId="0" applyFont="1" applyBorder="1" applyAlignment="1">
      <alignment horizontal="left" vertical="top" wrapText="1"/>
    </xf>
    <xf numFmtId="0" fontId="17" fillId="0" borderId="5" xfId="0" applyFont="1" applyBorder="1" applyAlignment="1">
      <alignment horizontal="left" vertical="top" wrapText="1"/>
    </xf>
    <xf numFmtId="0" fontId="17" fillId="0" borderId="0" xfId="0" applyFont="1" applyBorder="1" applyAlignment="1">
      <alignment horizontal="left" vertical="top" wrapText="1"/>
    </xf>
    <xf numFmtId="0" fontId="17" fillId="0" borderId="24" xfId="0" applyFont="1" applyBorder="1" applyAlignment="1">
      <alignment horizontal="left" vertical="top" wrapText="1"/>
    </xf>
    <xf numFmtId="0" fontId="17" fillId="0" borderId="11" xfId="0" applyFont="1" applyBorder="1" applyAlignment="1">
      <alignment horizontal="left" vertical="top" wrapText="1"/>
    </xf>
    <xf numFmtId="0" fontId="17" fillId="0" borderId="40" xfId="0" applyFont="1" applyBorder="1" applyAlignment="1">
      <alignment horizontal="left" vertical="top" wrapText="1"/>
    </xf>
    <xf numFmtId="0" fontId="17" fillId="0" borderId="3" xfId="0" applyFont="1" applyBorder="1" applyAlignment="1">
      <alignment horizontal="left" vertical="top" wrapText="1"/>
    </xf>
    <xf numFmtId="0" fontId="17" fillId="0" borderId="20" xfId="0" applyFont="1" applyBorder="1" applyAlignment="1">
      <alignment horizontal="left" vertical="top" wrapText="1"/>
    </xf>
    <xf numFmtId="0" fontId="55" fillId="7" borderId="51" xfId="0" applyFont="1" applyFill="1" applyBorder="1" applyAlignment="1">
      <alignment horizontal="left" vertical="top"/>
    </xf>
    <xf numFmtId="0" fontId="55" fillId="7" borderId="39" xfId="0" applyFont="1" applyFill="1" applyBorder="1" applyAlignment="1">
      <alignment horizontal="left" vertical="top"/>
    </xf>
    <xf numFmtId="0" fontId="55" fillId="7" borderId="61" xfId="0" applyFont="1" applyFill="1" applyBorder="1" applyAlignment="1">
      <alignment horizontal="left" vertical="top"/>
    </xf>
    <xf numFmtId="0" fontId="55" fillId="7" borderId="48" xfId="0" applyFont="1" applyFill="1" applyBorder="1" applyAlignment="1">
      <alignment horizontal="left" vertical="top"/>
    </xf>
    <xf numFmtId="0" fontId="55" fillId="7" borderId="38" xfId="0" applyFont="1" applyFill="1" applyBorder="1" applyAlignment="1">
      <alignment horizontal="left" vertical="top"/>
    </xf>
    <xf numFmtId="0" fontId="55" fillId="7" borderId="52" xfId="0" applyFont="1" applyFill="1" applyBorder="1" applyAlignment="1">
      <alignment horizontal="left" vertical="top"/>
    </xf>
    <xf numFmtId="0" fontId="55" fillId="7" borderId="45" xfId="0" applyFont="1" applyFill="1" applyBorder="1" applyAlignment="1">
      <alignment horizontal="left" vertical="top"/>
    </xf>
    <xf numFmtId="0" fontId="55" fillId="7" borderId="44" xfId="0" applyFont="1" applyFill="1" applyBorder="1" applyAlignment="1">
      <alignment horizontal="left" vertical="top"/>
    </xf>
    <xf numFmtId="0" fontId="17" fillId="0" borderId="38" xfId="0" applyFont="1" applyBorder="1" applyAlignment="1">
      <alignment horizontal="center" vertical="top" wrapText="1"/>
    </xf>
    <xf numFmtId="0" fontId="17" fillId="0" borderId="52" xfId="0" applyFont="1" applyBorder="1" applyAlignment="1">
      <alignment horizontal="center" vertical="top" wrapText="1"/>
    </xf>
    <xf numFmtId="0" fontId="0" fillId="17" borderId="65" xfId="0" applyFill="1" applyBorder="1" applyAlignment="1">
      <alignment horizontal="center"/>
    </xf>
    <xf numFmtId="0" fontId="0" fillId="17" borderId="7" xfId="0" applyFill="1" applyBorder="1" applyAlignment="1">
      <alignment horizontal="center"/>
    </xf>
    <xf numFmtId="0" fontId="0" fillId="17" borderId="66" xfId="0" applyFill="1" applyBorder="1" applyAlignment="1">
      <alignment horizontal="center"/>
    </xf>
    <xf numFmtId="0" fontId="57" fillId="22" borderId="65" xfId="0" applyFont="1" applyFill="1" applyBorder="1" applyAlignment="1">
      <alignment horizontal="center" wrapText="1" readingOrder="1"/>
    </xf>
    <xf numFmtId="0" fontId="57" fillId="22" borderId="22" xfId="0" applyFont="1" applyFill="1" applyBorder="1" applyAlignment="1">
      <alignment horizontal="center" wrapText="1" readingOrder="1"/>
    </xf>
    <xf numFmtId="0" fontId="56" fillId="0" borderId="0" xfId="0" applyFont="1" applyAlignment="1">
      <alignment horizontal="center" vertical="center"/>
    </xf>
    <xf numFmtId="0" fontId="0" fillId="18" borderId="65" xfId="0" applyFill="1" applyBorder="1" applyAlignment="1">
      <alignment horizontal="center"/>
    </xf>
    <xf numFmtId="0" fontId="0" fillId="18" borderId="7" xfId="0" applyFill="1" applyBorder="1" applyAlignment="1">
      <alignment horizontal="center"/>
    </xf>
    <xf numFmtId="0" fontId="0" fillId="18" borderId="22" xfId="0" applyFill="1" applyBorder="1" applyAlignment="1">
      <alignment horizontal="center"/>
    </xf>
    <xf numFmtId="0" fontId="0" fillId="0" borderId="6" xfId="0" applyBorder="1" applyAlignment="1">
      <alignment horizontal="center"/>
    </xf>
    <xf numFmtId="0" fontId="0" fillId="19" borderId="26" xfId="0" applyFill="1" applyBorder="1" applyAlignment="1">
      <alignment horizontal="center"/>
    </xf>
    <xf numFmtId="0" fontId="0" fillId="19" borderId="17" xfId="0" applyFill="1" applyBorder="1" applyAlignment="1">
      <alignment horizontal="center"/>
    </xf>
    <xf numFmtId="0" fontId="0" fillId="30" borderId="23" xfId="0" applyFill="1" applyBorder="1" applyAlignment="1">
      <alignment horizontal="center" vertical="top"/>
    </xf>
    <xf numFmtId="0" fontId="0" fillId="30" borderId="14" xfId="0" applyFill="1" applyBorder="1" applyAlignment="1">
      <alignment horizontal="center" vertical="top"/>
    </xf>
    <xf numFmtId="0" fontId="0" fillId="30" borderId="15" xfId="0" applyFill="1" applyBorder="1" applyAlignment="1">
      <alignment horizontal="center" vertical="top"/>
    </xf>
    <xf numFmtId="0" fontId="0" fillId="30" borderId="5" xfId="0" applyFill="1" applyBorder="1" applyAlignment="1">
      <alignment horizontal="center" vertical="top"/>
    </xf>
    <xf numFmtId="0" fontId="0" fillId="30" borderId="0" xfId="0" applyFill="1" applyBorder="1" applyAlignment="1">
      <alignment horizontal="center" vertical="top"/>
    </xf>
    <xf numFmtId="0" fontId="0" fillId="30" borderId="6" xfId="0" applyFill="1" applyBorder="1" applyAlignment="1">
      <alignment horizontal="center" vertical="top"/>
    </xf>
    <xf numFmtId="0" fontId="0" fillId="30" borderId="24" xfId="0" applyFill="1" applyBorder="1" applyAlignment="1">
      <alignment horizontal="center" vertical="top"/>
    </xf>
    <xf numFmtId="0" fontId="0" fillId="30" borderId="11" xfId="0" applyFill="1" applyBorder="1" applyAlignment="1">
      <alignment horizontal="center" vertical="top"/>
    </xf>
    <xf numFmtId="0" fontId="0" fillId="30" borderId="25" xfId="0" applyFill="1" applyBorder="1" applyAlignment="1">
      <alignment horizontal="center" vertical="top"/>
    </xf>
    <xf numFmtId="0" fontId="57" fillId="0" borderId="14" xfId="0" applyFont="1" applyFill="1" applyBorder="1" applyAlignment="1">
      <alignment horizontal="center" wrapText="1" readingOrder="1"/>
    </xf>
    <xf numFmtId="0" fontId="57" fillId="0" borderId="15" xfId="0" applyFont="1" applyFill="1" applyBorder="1" applyAlignment="1">
      <alignment horizontal="center" wrapText="1" readingOrder="1"/>
    </xf>
  </cellXfs>
  <cellStyles count="29">
    <cellStyle name="Comma" xfId="24" builtinId="3"/>
    <cellStyle name="Normal" xfId="0" builtinId="0"/>
    <cellStyle name="Normal 10" xfId="23"/>
    <cellStyle name="Normal 2" xfId="1"/>
    <cellStyle name="Normal 2 2" xfId="13"/>
    <cellStyle name="Normal 2 2 2" xfId="21"/>
    <cellStyle name="Normal 3" xfId="2"/>
    <cellStyle name="Normal 3 2" xfId="3"/>
    <cellStyle name="Normal 4" xfId="4"/>
    <cellStyle name="Normal 5" xfId="5"/>
    <cellStyle name="Normal 5 2" xfId="6"/>
    <cellStyle name="Normal 5 2 2" xfId="12"/>
    <cellStyle name="Normal 5 2 2 2" xfId="18"/>
    <cellStyle name="Normal 5 2 3" xfId="15"/>
    <cellStyle name="Normal 5 2 4" xfId="16"/>
    <cellStyle name="Normal 5 2 4 2" xfId="17"/>
    <cellStyle name="Normal 5 2 5" xfId="19"/>
    <cellStyle name="Normal 5 2 5 2" xfId="25"/>
    <cellStyle name="Normal 5 2 5 3" xfId="27"/>
    <cellStyle name="Normal 6" xfId="7"/>
    <cellStyle name="Normal 6 2" xfId="20"/>
    <cellStyle name="Normal 6 2 2" xfId="26"/>
    <cellStyle name="Normal 6 2 3" xfId="28"/>
    <cellStyle name="Normal 7" xfId="8"/>
    <cellStyle name="Normal 8" xfId="9"/>
    <cellStyle name="Normal 8 2" xfId="10"/>
    <cellStyle name="Normal 9" xfId="14"/>
    <cellStyle name="Normal 9 2" xfId="22"/>
    <cellStyle name="Percent 2" xfId="11"/>
  </cellStyles>
  <dxfs count="9">
    <dxf>
      <fill>
        <patternFill>
          <bgColor rgb="FFFF0000"/>
        </patternFill>
      </fill>
    </dxf>
    <dxf>
      <font>
        <color theme="0"/>
      </font>
      <fill>
        <patternFill>
          <bgColor theme="0"/>
        </patternFill>
      </fill>
    </dxf>
    <dxf>
      <font>
        <color rgb="FFA2C041"/>
      </font>
      <fill>
        <patternFill>
          <bgColor rgb="FFA2C037"/>
        </patternFill>
      </fill>
    </dxf>
    <dxf>
      <font>
        <color theme="0"/>
      </font>
      <fill>
        <patternFill>
          <bgColor theme="0"/>
        </patternFill>
      </fill>
    </dxf>
    <dxf>
      <fill>
        <patternFill>
          <bgColor theme="0" tint="-4.9989318521683403E-2"/>
        </patternFill>
      </fill>
    </dxf>
    <dxf>
      <fill>
        <patternFill>
          <bgColor rgb="FFFF0000"/>
        </patternFill>
      </fill>
    </dxf>
    <dxf>
      <fill>
        <patternFill>
          <bgColor rgb="FFFFC000"/>
        </patternFill>
      </fill>
    </dxf>
    <dxf>
      <fill>
        <patternFill>
          <bgColor rgb="FF92D050"/>
        </patternFill>
      </fill>
    </dxf>
    <dxf>
      <fill>
        <patternFill>
          <bgColor rgb="FF00B050"/>
        </patternFill>
      </fill>
    </dxf>
  </dxfs>
  <tableStyles count="0" defaultTableStyle="TableStyleMedium2" defaultPivotStyle="PivotStyleLight16"/>
  <colors>
    <mruColors>
      <color rgb="FFA2C041"/>
      <color rgb="FFA85094"/>
      <color rgb="FFEFB1EB"/>
      <color rgb="FFA2C037"/>
      <color rgb="FFB1A0C7"/>
      <color rgb="FFA85037"/>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9.emf"/><Relationship Id="rId7" Type="http://schemas.openxmlformats.org/officeDocument/2006/relationships/image" Target="../media/image15.emf"/><Relationship Id="rId2" Type="http://schemas.openxmlformats.org/officeDocument/2006/relationships/image" Target="../media/image20.emf"/><Relationship Id="rId1" Type="http://schemas.openxmlformats.org/officeDocument/2006/relationships/image" Target="../media/image21.emf"/><Relationship Id="rId6" Type="http://schemas.openxmlformats.org/officeDocument/2006/relationships/image" Target="../media/image16.emf"/><Relationship Id="rId5" Type="http://schemas.openxmlformats.org/officeDocument/2006/relationships/image" Target="../media/image17.emf"/><Relationship Id="rId4"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editAs="oneCell">
    <xdr:from>
      <xdr:col>0</xdr:col>
      <xdr:colOff>1197093</xdr:colOff>
      <xdr:row>53</xdr:row>
      <xdr:rowOff>200024</xdr:rowOff>
    </xdr:from>
    <xdr:to>
      <xdr:col>7</xdr:col>
      <xdr:colOff>360932</xdr:colOff>
      <xdr:row>71</xdr:row>
      <xdr:rowOff>75595</xdr:rowOff>
    </xdr:to>
    <xdr:pic>
      <xdr:nvPicPr>
        <xdr:cNvPr id="27" name="Picture 26"/>
        <xdr:cNvPicPr>
          <a:picLocks noChangeAspect="1"/>
        </xdr:cNvPicPr>
      </xdr:nvPicPr>
      <xdr:blipFill>
        <a:blip xmlns:r="http://schemas.openxmlformats.org/officeDocument/2006/relationships" r:embed="rId1" cstate="print"/>
        <a:stretch>
          <a:fillRect/>
        </a:stretch>
      </xdr:blipFill>
      <xdr:spPr>
        <a:xfrm>
          <a:off x="1197093" y="10182224"/>
          <a:ext cx="5850389" cy="3476021"/>
        </a:xfrm>
        <a:prstGeom prst="rect">
          <a:avLst/>
        </a:prstGeom>
      </xdr:spPr>
    </xdr:pic>
    <xdr:clientData/>
  </xdr:twoCellAnchor>
  <xdr:twoCellAnchor editAs="oneCell">
    <xdr:from>
      <xdr:col>0</xdr:col>
      <xdr:colOff>716755</xdr:colOff>
      <xdr:row>106</xdr:row>
      <xdr:rowOff>76201</xdr:rowOff>
    </xdr:from>
    <xdr:to>
      <xdr:col>8</xdr:col>
      <xdr:colOff>371474</xdr:colOff>
      <xdr:row>122</xdr:row>
      <xdr:rowOff>8875</xdr:rowOff>
    </xdr:to>
    <xdr:pic>
      <xdr:nvPicPr>
        <xdr:cNvPr id="2" name="Picture 1"/>
        <xdr:cNvPicPr>
          <a:picLocks noChangeAspect="1"/>
        </xdr:cNvPicPr>
      </xdr:nvPicPr>
      <xdr:blipFill>
        <a:blip xmlns:r="http://schemas.openxmlformats.org/officeDocument/2006/relationships" r:embed="rId2" cstate="print"/>
        <a:stretch>
          <a:fillRect/>
        </a:stretch>
      </xdr:blipFill>
      <xdr:spPr>
        <a:xfrm>
          <a:off x="716755" y="20697826"/>
          <a:ext cx="7027069" cy="5285724"/>
        </a:xfrm>
        <a:prstGeom prst="rect">
          <a:avLst/>
        </a:prstGeom>
      </xdr:spPr>
    </xdr:pic>
    <xdr:clientData/>
  </xdr:twoCellAnchor>
  <xdr:twoCellAnchor editAs="oneCell">
    <xdr:from>
      <xdr:col>0</xdr:col>
      <xdr:colOff>1333500</xdr:colOff>
      <xdr:row>20</xdr:row>
      <xdr:rowOff>140096</xdr:rowOff>
    </xdr:from>
    <xdr:to>
      <xdr:col>7</xdr:col>
      <xdr:colOff>93947</xdr:colOff>
      <xdr:row>40</xdr:row>
      <xdr:rowOff>83344</xdr:rowOff>
    </xdr:to>
    <xdr:pic>
      <xdr:nvPicPr>
        <xdr:cNvPr id="4" name="Picture 3"/>
        <xdr:cNvPicPr>
          <a:picLocks noChangeAspect="1"/>
        </xdr:cNvPicPr>
      </xdr:nvPicPr>
      <xdr:blipFill>
        <a:blip xmlns:r="http://schemas.openxmlformats.org/officeDocument/2006/relationships" r:embed="rId3" cstate="print"/>
        <a:stretch>
          <a:fillRect/>
        </a:stretch>
      </xdr:blipFill>
      <xdr:spPr>
        <a:xfrm>
          <a:off x="1333500" y="5557440"/>
          <a:ext cx="5475572" cy="3991373"/>
        </a:xfrm>
        <a:prstGeom prst="rect">
          <a:avLst/>
        </a:prstGeom>
      </xdr:spPr>
    </xdr:pic>
    <xdr:clientData/>
  </xdr:twoCellAnchor>
  <xdr:twoCellAnchor editAs="oneCell">
    <xdr:from>
      <xdr:col>0</xdr:col>
      <xdr:colOff>881063</xdr:colOff>
      <xdr:row>83</xdr:row>
      <xdr:rowOff>126923</xdr:rowOff>
    </xdr:from>
    <xdr:to>
      <xdr:col>7</xdr:col>
      <xdr:colOff>84579</xdr:colOff>
      <xdr:row>94</xdr:row>
      <xdr:rowOff>21022</xdr:rowOff>
    </xdr:to>
    <xdr:pic>
      <xdr:nvPicPr>
        <xdr:cNvPr id="6" name="Picture 5"/>
        <xdr:cNvPicPr>
          <a:picLocks noChangeAspect="1"/>
        </xdr:cNvPicPr>
      </xdr:nvPicPr>
      <xdr:blipFill>
        <a:blip xmlns:r="http://schemas.openxmlformats.org/officeDocument/2006/relationships" r:embed="rId4" cstate="print"/>
        <a:stretch>
          <a:fillRect/>
        </a:stretch>
      </xdr:blipFill>
      <xdr:spPr>
        <a:xfrm>
          <a:off x="881063" y="16128923"/>
          <a:ext cx="5890066" cy="2094374"/>
        </a:xfrm>
        <a:prstGeom prst="rect">
          <a:avLst/>
        </a:prstGeom>
      </xdr:spPr>
    </xdr:pic>
    <xdr:clientData/>
  </xdr:twoCellAnchor>
  <xdr:twoCellAnchor editAs="oneCell">
    <xdr:from>
      <xdr:col>0</xdr:col>
      <xdr:colOff>1026491</xdr:colOff>
      <xdr:row>128</xdr:row>
      <xdr:rowOff>171449</xdr:rowOff>
    </xdr:from>
    <xdr:to>
      <xdr:col>7</xdr:col>
      <xdr:colOff>676275</xdr:colOff>
      <xdr:row>148</xdr:row>
      <xdr:rowOff>37085</xdr:rowOff>
    </xdr:to>
    <xdr:pic>
      <xdr:nvPicPr>
        <xdr:cNvPr id="7" name="Picture 6"/>
        <xdr:cNvPicPr>
          <a:picLocks noChangeAspect="1"/>
        </xdr:cNvPicPr>
      </xdr:nvPicPr>
      <xdr:blipFill>
        <a:blip xmlns:r="http://schemas.openxmlformats.org/officeDocument/2006/relationships" r:embed="rId5" cstate="print"/>
        <a:stretch>
          <a:fillRect/>
        </a:stretch>
      </xdr:blipFill>
      <xdr:spPr>
        <a:xfrm>
          <a:off x="1026491" y="27365324"/>
          <a:ext cx="6336334" cy="3866136"/>
        </a:xfrm>
        <a:prstGeom prst="rect">
          <a:avLst/>
        </a:prstGeom>
      </xdr:spPr>
    </xdr:pic>
    <xdr:clientData/>
  </xdr:twoCellAnchor>
  <xdr:twoCellAnchor editAs="oneCell">
    <xdr:from>
      <xdr:col>0</xdr:col>
      <xdr:colOff>861433</xdr:colOff>
      <xdr:row>148</xdr:row>
      <xdr:rowOff>28576</xdr:rowOff>
    </xdr:from>
    <xdr:to>
      <xdr:col>8</xdr:col>
      <xdr:colOff>0</xdr:colOff>
      <xdr:row>152</xdr:row>
      <xdr:rowOff>36548</xdr:rowOff>
    </xdr:to>
    <xdr:pic>
      <xdr:nvPicPr>
        <xdr:cNvPr id="8" name="Picture 7"/>
        <xdr:cNvPicPr>
          <a:picLocks noChangeAspect="1"/>
        </xdr:cNvPicPr>
      </xdr:nvPicPr>
      <xdr:blipFill>
        <a:blip xmlns:r="http://schemas.openxmlformats.org/officeDocument/2006/relationships" r:embed="rId6" cstate="print"/>
        <a:stretch>
          <a:fillRect/>
        </a:stretch>
      </xdr:blipFill>
      <xdr:spPr>
        <a:xfrm>
          <a:off x="861433" y="31222951"/>
          <a:ext cx="6510917" cy="808072"/>
        </a:xfrm>
        <a:prstGeom prst="rect">
          <a:avLst/>
        </a:prstGeom>
      </xdr:spPr>
    </xdr:pic>
    <xdr:clientData/>
  </xdr:twoCellAnchor>
  <xdr:twoCellAnchor editAs="oneCell">
    <xdr:from>
      <xdr:col>0</xdr:col>
      <xdr:colOff>1131093</xdr:colOff>
      <xdr:row>165</xdr:row>
      <xdr:rowOff>154781</xdr:rowOff>
    </xdr:from>
    <xdr:to>
      <xdr:col>7</xdr:col>
      <xdr:colOff>263587</xdr:colOff>
      <xdr:row>186</xdr:row>
      <xdr:rowOff>20917</xdr:rowOff>
    </xdr:to>
    <xdr:pic>
      <xdr:nvPicPr>
        <xdr:cNvPr id="10" name="Picture 9"/>
        <xdr:cNvPicPr>
          <a:picLocks noChangeAspect="1"/>
        </xdr:cNvPicPr>
      </xdr:nvPicPr>
      <xdr:blipFill>
        <a:blip xmlns:r="http://schemas.openxmlformats.org/officeDocument/2006/relationships" r:embed="rId7" cstate="print"/>
        <a:stretch>
          <a:fillRect/>
        </a:stretch>
      </xdr:blipFill>
      <xdr:spPr>
        <a:xfrm>
          <a:off x="1131093" y="34768631"/>
          <a:ext cx="5819044" cy="4066661"/>
        </a:xfrm>
        <a:prstGeom prst="rect">
          <a:avLst/>
        </a:prstGeom>
      </xdr:spPr>
    </xdr:pic>
    <xdr:clientData/>
  </xdr:twoCellAnchor>
  <xdr:twoCellAnchor editAs="oneCell">
    <xdr:from>
      <xdr:col>0</xdr:col>
      <xdr:colOff>1143000</xdr:colOff>
      <xdr:row>186</xdr:row>
      <xdr:rowOff>59531</xdr:rowOff>
    </xdr:from>
    <xdr:to>
      <xdr:col>7</xdr:col>
      <xdr:colOff>218352</xdr:colOff>
      <xdr:row>202</xdr:row>
      <xdr:rowOff>144841</xdr:rowOff>
    </xdr:to>
    <xdr:pic>
      <xdr:nvPicPr>
        <xdr:cNvPr id="11" name="Picture 10"/>
        <xdr:cNvPicPr>
          <a:picLocks noChangeAspect="1"/>
        </xdr:cNvPicPr>
      </xdr:nvPicPr>
      <xdr:blipFill>
        <a:blip xmlns:r="http://schemas.openxmlformats.org/officeDocument/2006/relationships" r:embed="rId8" cstate="print"/>
        <a:stretch>
          <a:fillRect/>
        </a:stretch>
      </xdr:blipFill>
      <xdr:spPr>
        <a:xfrm>
          <a:off x="1143000" y="39528750"/>
          <a:ext cx="5790477" cy="3323810"/>
        </a:xfrm>
        <a:prstGeom prst="rect">
          <a:avLst/>
        </a:prstGeom>
      </xdr:spPr>
    </xdr:pic>
    <xdr:clientData/>
  </xdr:twoCellAnchor>
  <xdr:twoCellAnchor editAs="oneCell">
    <xdr:from>
      <xdr:col>0</xdr:col>
      <xdr:colOff>1178719</xdr:colOff>
      <xdr:row>203</xdr:row>
      <xdr:rowOff>47625</xdr:rowOff>
    </xdr:from>
    <xdr:to>
      <xdr:col>7</xdr:col>
      <xdr:colOff>263594</xdr:colOff>
      <xdr:row>219</xdr:row>
      <xdr:rowOff>123411</xdr:rowOff>
    </xdr:to>
    <xdr:pic>
      <xdr:nvPicPr>
        <xdr:cNvPr id="13" name="Picture 12"/>
        <xdr:cNvPicPr>
          <a:picLocks noChangeAspect="1"/>
        </xdr:cNvPicPr>
      </xdr:nvPicPr>
      <xdr:blipFill>
        <a:blip xmlns:r="http://schemas.openxmlformats.org/officeDocument/2006/relationships" r:embed="rId9" cstate="print"/>
        <a:stretch>
          <a:fillRect/>
        </a:stretch>
      </xdr:blipFill>
      <xdr:spPr>
        <a:xfrm>
          <a:off x="1178719" y="42957750"/>
          <a:ext cx="5800000" cy="3314286"/>
        </a:xfrm>
        <a:prstGeom prst="rect">
          <a:avLst/>
        </a:prstGeom>
      </xdr:spPr>
    </xdr:pic>
    <xdr:clientData/>
  </xdr:twoCellAnchor>
  <xdr:twoCellAnchor editAs="oneCell">
    <xdr:from>
      <xdr:col>0</xdr:col>
      <xdr:colOff>1178719</xdr:colOff>
      <xdr:row>220</xdr:row>
      <xdr:rowOff>59530</xdr:rowOff>
    </xdr:from>
    <xdr:to>
      <xdr:col>7</xdr:col>
      <xdr:colOff>273118</xdr:colOff>
      <xdr:row>240</xdr:row>
      <xdr:rowOff>78072</xdr:rowOff>
    </xdr:to>
    <xdr:pic>
      <xdr:nvPicPr>
        <xdr:cNvPr id="15" name="Picture 14"/>
        <xdr:cNvPicPr>
          <a:picLocks noChangeAspect="1"/>
        </xdr:cNvPicPr>
      </xdr:nvPicPr>
      <xdr:blipFill>
        <a:blip xmlns:r="http://schemas.openxmlformats.org/officeDocument/2006/relationships" r:embed="rId10" cstate="print"/>
        <a:stretch>
          <a:fillRect/>
        </a:stretch>
      </xdr:blipFill>
      <xdr:spPr>
        <a:xfrm>
          <a:off x="1178719" y="46410561"/>
          <a:ext cx="5809524" cy="4066667"/>
        </a:xfrm>
        <a:prstGeom prst="rect">
          <a:avLst/>
        </a:prstGeom>
      </xdr:spPr>
    </xdr:pic>
    <xdr:clientData/>
  </xdr:twoCellAnchor>
  <xdr:twoCellAnchor>
    <xdr:from>
      <xdr:col>0</xdr:col>
      <xdr:colOff>180976</xdr:colOff>
      <xdr:row>52</xdr:row>
      <xdr:rowOff>123825</xdr:rowOff>
    </xdr:from>
    <xdr:to>
      <xdr:col>0</xdr:col>
      <xdr:colOff>885826</xdr:colOff>
      <xdr:row>56</xdr:row>
      <xdr:rowOff>152400</xdr:rowOff>
    </xdr:to>
    <xdr:sp macro="" textlink="">
      <xdr:nvSpPr>
        <xdr:cNvPr id="16" name="Rectangular Callout 15"/>
        <xdr:cNvSpPr/>
      </xdr:nvSpPr>
      <xdr:spPr>
        <a:xfrm>
          <a:off x="180976" y="9906000"/>
          <a:ext cx="704850" cy="828675"/>
        </a:xfrm>
        <a:prstGeom prst="wedgeRectCallout">
          <a:avLst>
            <a:gd name="adj1" fmla="val 228398"/>
            <a:gd name="adj2" fmla="val -4167"/>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219075</xdr:colOff>
      <xdr:row>52</xdr:row>
      <xdr:rowOff>171450</xdr:rowOff>
    </xdr:from>
    <xdr:to>
      <xdr:col>0</xdr:col>
      <xdr:colOff>828675</xdr:colOff>
      <xdr:row>56</xdr:row>
      <xdr:rowOff>38100</xdr:rowOff>
    </xdr:to>
    <xdr:sp macro="" textlink="">
      <xdr:nvSpPr>
        <xdr:cNvPr id="17" name="TextBox 16"/>
        <xdr:cNvSpPr txBox="1"/>
      </xdr:nvSpPr>
      <xdr:spPr>
        <a:xfrm>
          <a:off x="219075" y="9953625"/>
          <a:ext cx="6096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work-stream title</a:t>
          </a:r>
        </a:p>
      </xdr:txBody>
    </xdr:sp>
    <xdr:clientData/>
  </xdr:twoCellAnchor>
  <xdr:twoCellAnchor>
    <xdr:from>
      <xdr:col>0</xdr:col>
      <xdr:colOff>152401</xdr:colOff>
      <xdr:row>57</xdr:row>
      <xdr:rowOff>171451</xdr:rowOff>
    </xdr:from>
    <xdr:to>
      <xdr:col>0</xdr:col>
      <xdr:colOff>942975</xdr:colOff>
      <xdr:row>68</xdr:row>
      <xdr:rowOff>85726</xdr:rowOff>
    </xdr:to>
    <xdr:sp macro="" textlink="">
      <xdr:nvSpPr>
        <xdr:cNvPr id="19" name="Rectangular Callout 18"/>
        <xdr:cNvSpPr/>
      </xdr:nvSpPr>
      <xdr:spPr>
        <a:xfrm>
          <a:off x="152401" y="10953751"/>
          <a:ext cx="790574" cy="2114550"/>
        </a:xfrm>
        <a:prstGeom prst="wedgeRectCallout">
          <a:avLst>
            <a:gd name="adj1" fmla="val 84536"/>
            <a:gd name="adj2" fmla="val -35147"/>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152399</xdr:colOff>
      <xdr:row>57</xdr:row>
      <xdr:rowOff>161925</xdr:rowOff>
    </xdr:from>
    <xdr:to>
      <xdr:col>0</xdr:col>
      <xdr:colOff>904875</xdr:colOff>
      <xdr:row>67</xdr:row>
      <xdr:rowOff>190501</xdr:rowOff>
    </xdr:to>
    <xdr:sp macro="" textlink="">
      <xdr:nvSpPr>
        <xdr:cNvPr id="21" name="TextBox 20"/>
        <xdr:cNvSpPr txBox="1"/>
      </xdr:nvSpPr>
      <xdr:spPr>
        <a:xfrm>
          <a:off x="152399" y="10944225"/>
          <a:ext cx="752476" cy="2028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actions/ tasks,</a:t>
          </a:r>
          <a:r>
            <a:rPr lang="en-GB" sz="1000" baseline="0"/>
            <a:t> owners , start end dates. Use links and 'foolows on from ' to indicate relations to other tasks </a:t>
          </a:r>
          <a:endParaRPr lang="en-GB" sz="1000"/>
        </a:p>
      </xdr:txBody>
    </xdr:sp>
    <xdr:clientData/>
  </xdr:twoCellAnchor>
  <xdr:twoCellAnchor>
    <xdr:from>
      <xdr:col>3</xdr:col>
      <xdr:colOff>485774</xdr:colOff>
      <xdr:row>52</xdr:row>
      <xdr:rowOff>57150</xdr:rowOff>
    </xdr:from>
    <xdr:to>
      <xdr:col>7</xdr:col>
      <xdr:colOff>142875</xdr:colOff>
      <xdr:row>53</xdr:row>
      <xdr:rowOff>171450</xdr:rowOff>
    </xdr:to>
    <xdr:sp macro="" textlink="">
      <xdr:nvSpPr>
        <xdr:cNvPr id="22" name="Rectangular Callout 21"/>
        <xdr:cNvSpPr/>
      </xdr:nvSpPr>
      <xdr:spPr>
        <a:xfrm>
          <a:off x="4429124" y="9839325"/>
          <a:ext cx="2400301" cy="314325"/>
        </a:xfrm>
        <a:prstGeom prst="wedgeRectCallout">
          <a:avLst>
            <a:gd name="adj1" fmla="val 202"/>
            <a:gd name="adj2" fmla="val 345629"/>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542925</xdr:colOff>
      <xdr:row>52</xdr:row>
      <xdr:rowOff>95251</xdr:rowOff>
    </xdr:from>
    <xdr:to>
      <xdr:col>7</xdr:col>
      <xdr:colOff>95250</xdr:colOff>
      <xdr:row>54</xdr:row>
      <xdr:rowOff>114301</xdr:rowOff>
    </xdr:to>
    <xdr:sp macro="" textlink="">
      <xdr:nvSpPr>
        <xdr:cNvPr id="23" name="TextBox 22"/>
        <xdr:cNvSpPr txBox="1"/>
      </xdr:nvSpPr>
      <xdr:spPr>
        <a:xfrm>
          <a:off x="4486275" y="9877426"/>
          <a:ext cx="22955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cells</a:t>
          </a:r>
          <a:r>
            <a:rPr lang="en-GB" sz="1000" baseline="0"/>
            <a:t> auto populate based on dates input</a:t>
          </a:r>
          <a:endParaRPr lang="en-GB" sz="1000"/>
        </a:p>
      </xdr:txBody>
    </xdr:sp>
    <xdr:clientData/>
  </xdr:twoCellAnchor>
  <xdr:twoCellAnchor>
    <xdr:from>
      <xdr:col>5</xdr:col>
      <xdr:colOff>342900</xdr:colOff>
      <xdr:row>71</xdr:row>
      <xdr:rowOff>161925</xdr:rowOff>
    </xdr:from>
    <xdr:to>
      <xdr:col>8</xdr:col>
      <xdr:colOff>400050</xdr:colOff>
      <xdr:row>73</xdr:row>
      <xdr:rowOff>190500</xdr:rowOff>
    </xdr:to>
    <xdr:sp macro="" textlink="">
      <xdr:nvSpPr>
        <xdr:cNvPr id="24" name="Rectangular Callout 23"/>
        <xdr:cNvSpPr/>
      </xdr:nvSpPr>
      <xdr:spPr>
        <a:xfrm>
          <a:off x="5657850" y="13744575"/>
          <a:ext cx="2114550" cy="428625"/>
        </a:xfrm>
        <a:prstGeom prst="wedgeRectCallout">
          <a:avLst>
            <a:gd name="adj1" fmla="val -15746"/>
            <a:gd name="adj2" fmla="val -75583"/>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428625</xdr:colOff>
      <xdr:row>71</xdr:row>
      <xdr:rowOff>142876</xdr:rowOff>
    </xdr:from>
    <xdr:to>
      <xdr:col>8</xdr:col>
      <xdr:colOff>409575</xdr:colOff>
      <xdr:row>73</xdr:row>
      <xdr:rowOff>180976</xdr:rowOff>
    </xdr:to>
    <xdr:sp macro="" textlink="">
      <xdr:nvSpPr>
        <xdr:cNvPr id="25" name="TextBox 24"/>
        <xdr:cNvSpPr txBox="1"/>
      </xdr:nvSpPr>
      <xdr:spPr>
        <a:xfrm>
          <a:off x="5743575" y="13725526"/>
          <a:ext cx="20383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Red</a:t>
          </a:r>
          <a:r>
            <a:rPr lang="en-GB" sz="1000" baseline="0"/>
            <a:t> line shows current date- use 'back spikes to show delays.</a:t>
          </a:r>
          <a:endParaRPr lang="en-GB" sz="1000"/>
        </a:p>
      </xdr:txBody>
    </xdr:sp>
    <xdr:clientData/>
  </xdr:twoCellAnchor>
  <xdr:twoCellAnchor>
    <xdr:from>
      <xdr:col>0</xdr:col>
      <xdr:colOff>238125</xdr:colOff>
      <xdr:row>76</xdr:row>
      <xdr:rowOff>190500</xdr:rowOff>
    </xdr:from>
    <xdr:to>
      <xdr:col>1</xdr:col>
      <xdr:colOff>333375</xdr:colOff>
      <xdr:row>81</xdr:row>
      <xdr:rowOff>19050</xdr:rowOff>
    </xdr:to>
    <xdr:sp macro="" textlink="">
      <xdr:nvSpPr>
        <xdr:cNvPr id="29" name="Rectangular Callout 28"/>
        <xdr:cNvSpPr/>
      </xdr:nvSpPr>
      <xdr:spPr>
        <a:xfrm>
          <a:off x="238125" y="14792325"/>
          <a:ext cx="2114550" cy="828675"/>
        </a:xfrm>
        <a:prstGeom prst="wedgeRectCallout">
          <a:avLst>
            <a:gd name="adj1" fmla="val 13533"/>
            <a:gd name="adj2" fmla="val 199868"/>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1152525</xdr:colOff>
      <xdr:row>80</xdr:row>
      <xdr:rowOff>180976</xdr:rowOff>
    </xdr:from>
    <xdr:to>
      <xdr:col>3</xdr:col>
      <xdr:colOff>552450</xdr:colOff>
      <xdr:row>82</xdr:row>
      <xdr:rowOff>28576</xdr:rowOff>
    </xdr:to>
    <xdr:sp macro="" textlink="">
      <xdr:nvSpPr>
        <xdr:cNvPr id="30" name="Rectangular Callout 29"/>
        <xdr:cNvSpPr/>
      </xdr:nvSpPr>
      <xdr:spPr>
        <a:xfrm>
          <a:off x="3171825" y="15582901"/>
          <a:ext cx="1323975" cy="247650"/>
        </a:xfrm>
        <a:prstGeom prst="wedgeRectCallout">
          <a:avLst>
            <a:gd name="adj1" fmla="val -28190"/>
            <a:gd name="adj2" fmla="val 214930"/>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1104900</xdr:colOff>
      <xdr:row>80</xdr:row>
      <xdr:rowOff>152400</xdr:rowOff>
    </xdr:from>
    <xdr:to>
      <xdr:col>3</xdr:col>
      <xdr:colOff>542925</xdr:colOff>
      <xdr:row>82</xdr:row>
      <xdr:rowOff>57150</xdr:rowOff>
    </xdr:to>
    <xdr:sp macro="" textlink="">
      <xdr:nvSpPr>
        <xdr:cNvPr id="32" name="TextBox 31"/>
        <xdr:cNvSpPr txBox="1"/>
      </xdr:nvSpPr>
      <xdr:spPr>
        <a:xfrm>
          <a:off x="3124200" y="15554325"/>
          <a:ext cx="13620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work-stream</a:t>
          </a:r>
          <a:r>
            <a:rPr lang="en-GB" sz="1000" baseline="0"/>
            <a:t> name</a:t>
          </a:r>
          <a:endParaRPr lang="en-GB" sz="1000"/>
        </a:p>
      </xdr:txBody>
    </xdr:sp>
    <xdr:clientData/>
  </xdr:twoCellAnchor>
  <xdr:twoCellAnchor>
    <xdr:from>
      <xdr:col>0</xdr:col>
      <xdr:colOff>180975</xdr:colOff>
      <xdr:row>76</xdr:row>
      <xdr:rowOff>142874</xdr:rowOff>
    </xdr:from>
    <xdr:to>
      <xdr:col>1</xdr:col>
      <xdr:colOff>619125</xdr:colOff>
      <xdr:row>81</xdr:row>
      <xdr:rowOff>28574</xdr:rowOff>
    </xdr:to>
    <xdr:sp macro="" textlink="">
      <xdr:nvSpPr>
        <xdr:cNvPr id="33" name="TextBox 32"/>
        <xdr:cNvSpPr txBox="1"/>
      </xdr:nvSpPr>
      <xdr:spPr>
        <a:xfrm>
          <a:off x="180975" y="14744699"/>
          <a:ext cx="245745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Risk-</a:t>
          </a:r>
          <a:r>
            <a:rPr lang="en-GB" sz="1000" baseline="0"/>
            <a:t> a possible enent or circumstanced that will  negatively impact work-stream delivery  schedule.</a:t>
          </a:r>
          <a:br>
            <a:rPr lang="en-GB" sz="1000" baseline="0"/>
          </a:br>
          <a:r>
            <a:rPr lang="en-GB" sz="1000" baseline="0"/>
            <a:t>Issue- a problem that has occured</a:t>
          </a:r>
          <a:endParaRPr lang="en-GB" sz="1000"/>
        </a:p>
      </xdr:txBody>
    </xdr:sp>
    <xdr:clientData/>
  </xdr:twoCellAnchor>
  <xdr:twoCellAnchor>
    <xdr:from>
      <xdr:col>4</xdr:col>
      <xdr:colOff>47625</xdr:colOff>
      <xdr:row>79</xdr:row>
      <xdr:rowOff>66675</xdr:rowOff>
    </xdr:from>
    <xdr:to>
      <xdr:col>6</xdr:col>
      <xdr:colOff>0</xdr:colOff>
      <xdr:row>84</xdr:row>
      <xdr:rowOff>19050</xdr:rowOff>
    </xdr:to>
    <xdr:sp macro="" textlink="">
      <xdr:nvSpPr>
        <xdr:cNvPr id="35" name="Rectangular Callout 34"/>
        <xdr:cNvSpPr/>
      </xdr:nvSpPr>
      <xdr:spPr>
        <a:xfrm>
          <a:off x="4676775" y="15268575"/>
          <a:ext cx="1323975" cy="952500"/>
        </a:xfrm>
        <a:prstGeom prst="wedgeRectCallout">
          <a:avLst>
            <a:gd name="adj1" fmla="val -61284"/>
            <a:gd name="adj2" fmla="val 116930"/>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47626</xdr:colOff>
      <xdr:row>79</xdr:row>
      <xdr:rowOff>95250</xdr:rowOff>
    </xdr:from>
    <xdr:to>
      <xdr:col>5</xdr:col>
      <xdr:colOff>619126</xdr:colOff>
      <xdr:row>82</xdr:row>
      <xdr:rowOff>104775</xdr:rowOff>
    </xdr:to>
    <xdr:sp macro="" textlink="">
      <xdr:nvSpPr>
        <xdr:cNvPr id="28" name="TextBox 27"/>
        <xdr:cNvSpPr txBox="1"/>
      </xdr:nvSpPr>
      <xdr:spPr>
        <a:xfrm>
          <a:off x="4676776" y="15297150"/>
          <a:ext cx="125730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Action to be taken to address issue or mitigate risk</a:t>
          </a:r>
        </a:p>
      </xdr:txBody>
    </xdr:sp>
    <xdr:clientData/>
  </xdr:twoCellAnchor>
  <xdr:twoCellAnchor>
    <xdr:from>
      <xdr:col>7</xdr:col>
      <xdr:colOff>304800</xdr:colOff>
      <xdr:row>78</xdr:row>
      <xdr:rowOff>85725</xdr:rowOff>
    </xdr:from>
    <xdr:to>
      <xdr:col>9</xdr:col>
      <xdr:colOff>257175</xdr:colOff>
      <xdr:row>85</xdr:row>
      <xdr:rowOff>142875</xdr:rowOff>
    </xdr:to>
    <xdr:sp macro="" textlink="">
      <xdr:nvSpPr>
        <xdr:cNvPr id="36" name="Rectangular Callout 35"/>
        <xdr:cNvSpPr/>
      </xdr:nvSpPr>
      <xdr:spPr>
        <a:xfrm>
          <a:off x="6991350" y="15087600"/>
          <a:ext cx="1323975" cy="1457325"/>
        </a:xfrm>
        <a:prstGeom prst="wedgeRectCallout">
          <a:avLst>
            <a:gd name="adj1" fmla="val -132507"/>
            <a:gd name="adj2" fmla="val 64082"/>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333374</xdr:colOff>
      <xdr:row>78</xdr:row>
      <xdr:rowOff>95249</xdr:rowOff>
    </xdr:from>
    <xdr:to>
      <xdr:col>9</xdr:col>
      <xdr:colOff>323849</xdr:colOff>
      <xdr:row>86</xdr:row>
      <xdr:rowOff>19050</xdr:rowOff>
    </xdr:to>
    <xdr:sp macro="" textlink="">
      <xdr:nvSpPr>
        <xdr:cNvPr id="38" name="TextBox 37"/>
        <xdr:cNvSpPr txBox="1"/>
      </xdr:nvSpPr>
      <xdr:spPr>
        <a:xfrm>
          <a:off x="7019924" y="15097124"/>
          <a:ext cx="1362075" cy="1524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Action</a:t>
          </a:r>
          <a:r>
            <a:rPr lang="en-GB" sz="1000" baseline="0"/>
            <a:t> owner,  due date, escalation and status of action- use RAG - red - risk still outstanding no mitigation; amber- mitigation in place;green - issue avoided</a:t>
          </a:r>
          <a:endParaRPr lang="en-GB" sz="1000"/>
        </a:p>
      </xdr:txBody>
    </xdr:sp>
    <xdr:clientData/>
  </xdr:twoCellAnchor>
  <xdr:twoCellAnchor>
    <xdr:from>
      <xdr:col>0</xdr:col>
      <xdr:colOff>228600</xdr:colOff>
      <xdr:row>131</xdr:row>
      <xdr:rowOff>95250</xdr:rowOff>
    </xdr:from>
    <xdr:to>
      <xdr:col>0</xdr:col>
      <xdr:colOff>933450</xdr:colOff>
      <xdr:row>136</xdr:row>
      <xdr:rowOff>152400</xdr:rowOff>
    </xdr:to>
    <xdr:sp macro="" textlink="">
      <xdr:nvSpPr>
        <xdr:cNvPr id="40" name="Rectangular Callout 39"/>
        <xdr:cNvSpPr/>
      </xdr:nvSpPr>
      <xdr:spPr>
        <a:xfrm>
          <a:off x="228600" y="27889200"/>
          <a:ext cx="704850" cy="1057275"/>
        </a:xfrm>
        <a:prstGeom prst="wedgeRectCallout">
          <a:avLst>
            <a:gd name="adj1" fmla="val 81101"/>
            <a:gd name="adj2" fmla="val -53592"/>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Use</a:t>
          </a:r>
          <a:r>
            <a:rPr lang="en-GB" sz="1000" baseline="0"/>
            <a:t> summary from work-stream charter</a:t>
          </a:r>
          <a:endParaRPr lang="en-GB" sz="1000"/>
        </a:p>
      </xdr:txBody>
    </xdr:sp>
    <xdr:clientData/>
  </xdr:twoCellAnchor>
  <xdr:twoCellAnchor>
    <xdr:from>
      <xdr:col>0</xdr:col>
      <xdr:colOff>85725</xdr:colOff>
      <xdr:row>138</xdr:row>
      <xdr:rowOff>57150</xdr:rowOff>
    </xdr:from>
    <xdr:to>
      <xdr:col>0</xdr:col>
      <xdr:colOff>790575</xdr:colOff>
      <xdr:row>143</xdr:row>
      <xdr:rowOff>114300</xdr:rowOff>
    </xdr:to>
    <xdr:sp macro="" textlink="">
      <xdr:nvSpPr>
        <xdr:cNvPr id="41" name="Rectangular Callout 40"/>
        <xdr:cNvSpPr/>
      </xdr:nvSpPr>
      <xdr:spPr>
        <a:xfrm>
          <a:off x="85725" y="29251275"/>
          <a:ext cx="704850" cy="1057275"/>
        </a:xfrm>
        <a:prstGeom prst="wedgeRectCallout">
          <a:avLst>
            <a:gd name="adj1" fmla="val 81101"/>
            <a:gd name="adj2" fmla="val -53592"/>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Detail</a:t>
          </a:r>
          <a:r>
            <a:rPr lang="en-GB" sz="1000" baseline="0"/>
            <a:t> of total vanguard and matched funding</a:t>
          </a:r>
          <a:endParaRPr lang="en-GB" sz="1000"/>
        </a:p>
      </xdr:txBody>
    </xdr:sp>
    <xdr:clientData/>
  </xdr:twoCellAnchor>
  <xdr:twoCellAnchor>
    <xdr:from>
      <xdr:col>0</xdr:col>
      <xdr:colOff>0</xdr:colOff>
      <xdr:row>146</xdr:row>
      <xdr:rowOff>0</xdr:rowOff>
    </xdr:from>
    <xdr:to>
      <xdr:col>0</xdr:col>
      <xdr:colOff>771524</xdr:colOff>
      <xdr:row>151</xdr:row>
      <xdr:rowOff>57150</xdr:rowOff>
    </xdr:to>
    <xdr:sp macro="" textlink="">
      <xdr:nvSpPr>
        <xdr:cNvPr id="42" name="Rectangular Callout 41"/>
        <xdr:cNvSpPr/>
      </xdr:nvSpPr>
      <xdr:spPr>
        <a:xfrm>
          <a:off x="0" y="30794325"/>
          <a:ext cx="771524" cy="1057275"/>
        </a:xfrm>
        <a:prstGeom prst="wedgeRectCallout">
          <a:avLst>
            <a:gd name="adj1" fmla="val 81101"/>
            <a:gd name="adj2" fmla="val -53592"/>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The</a:t>
          </a:r>
          <a:r>
            <a:rPr lang="en-GB" sz="1000" baseline="0"/>
            <a:t> sum needed from the vanguard funding</a:t>
          </a:r>
          <a:endParaRPr lang="en-GB" sz="1000"/>
        </a:p>
      </xdr:txBody>
    </xdr:sp>
    <xdr:clientData/>
  </xdr:twoCellAnchor>
  <xdr:twoCellAnchor>
    <xdr:from>
      <xdr:col>8</xdr:col>
      <xdr:colOff>466725</xdr:colOff>
      <xdr:row>131</xdr:row>
      <xdr:rowOff>104775</xdr:rowOff>
    </xdr:from>
    <xdr:to>
      <xdr:col>9</xdr:col>
      <xdr:colOff>552449</xdr:colOff>
      <xdr:row>139</xdr:row>
      <xdr:rowOff>28575</xdr:rowOff>
    </xdr:to>
    <xdr:sp macro="" textlink="">
      <xdr:nvSpPr>
        <xdr:cNvPr id="43" name="Rectangular Callout 42"/>
        <xdr:cNvSpPr/>
      </xdr:nvSpPr>
      <xdr:spPr>
        <a:xfrm>
          <a:off x="7839075" y="27898725"/>
          <a:ext cx="771524" cy="1524000"/>
        </a:xfrm>
        <a:prstGeom prst="wedgeRectCallout">
          <a:avLst>
            <a:gd name="adj1" fmla="val -149764"/>
            <a:gd name="adj2" fmla="val -45484"/>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Creat</a:t>
          </a:r>
          <a:r>
            <a:rPr lang="en-GB" sz="1000" baseline="0"/>
            <a:t> an  indicative timelibe showing when the funds are needed and  what for</a:t>
          </a:r>
          <a:endParaRPr lang="en-GB" sz="1000"/>
        </a:p>
      </xdr:txBody>
    </xdr:sp>
    <xdr:clientData/>
  </xdr:twoCellAnchor>
  <xdr:twoCellAnchor>
    <xdr:from>
      <xdr:col>8</xdr:col>
      <xdr:colOff>485775</xdr:colOff>
      <xdr:row>141</xdr:row>
      <xdr:rowOff>123825</xdr:rowOff>
    </xdr:from>
    <xdr:to>
      <xdr:col>9</xdr:col>
      <xdr:colOff>571499</xdr:colOff>
      <xdr:row>149</xdr:row>
      <xdr:rowOff>47625</xdr:rowOff>
    </xdr:to>
    <xdr:sp macro="" textlink="">
      <xdr:nvSpPr>
        <xdr:cNvPr id="45" name="Rectangular Callout 44"/>
        <xdr:cNvSpPr/>
      </xdr:nvSpPr>
      <xdr:spPr>
        <a:xfrm>
          <a:off x="7858125" y="29918025"/>
          <a:ext cx="771524" cy="1524000"/>
        </a:xfrm>
        <a:prstGeom prst="wedgeRectCallout">
          <a:avLst>
            <a:gd name="adj1" fmla="val -153468"/>
            <a:gd name="adj2" fmla="val -8609"/>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Indicate</a:t>
          </a:r>
          <a:r>
            <a:rPr lang="en-GB" sz="1000" baseline="0"/>
            <a:t> if any future funding will be needed to further support the spend proposed</a:t>
          </a:r>
          <a:endParaRPr lang="en-GB" sz="1000"/>
        </a:p>
      </xdr:txBody>
    </xdr:sp>
    <xdr:clientData/>
  </xdr:twoCellAnchor>
  <xdr:twoCellAnchor>
    <xdr:from>
      <xdr:col>0</xdr:col>
      <xdr:colOff>1847849</xdr:colOff>
      <xdr:row>153</xdr:row>
      <xdr:rowOff>9525</xdr:rowOff>
    </xdr:from>
    <xdr:to>
      <xdr:col>2</xdr:col>
      <xdr:colOff>504824</xdr:colOff>
      <xdr:row>155</xdr:row>
      <xdr:rowOff>152400</xdr:rowOff>
    </xdr:to>
    <xdr:sp macro="" textlink="">
      <xdr:nvSpPr>
        <xdr:cNvPr id="46" name="Rectangular Callout 45"/>
        <xdr:cNvSpPr/>
      </xdr:nvSpPr>
      <xdr:spPr>
        <a:xfrm>
          <a:off x="1847849" y="32204025"/>
          <a:ext cx="1914525" cy="542925"/>
        </a:xfrm>
        <a:prstGeom prst="wedgeRectCallout">
          <a:avLst>
            <a:gd name="adj1" fmla="val -34949"/>
            <a:gd name="adj2" fmla="val -144234"/>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Describe and confirm that any funding</a:t>
          </a:r>
          <a:r>
            <a:rPr lang="en-GB" sz="1000" baseline="0"/>
            <a:t> governance guidelines are being followed</a:t>
          </a:r>
          <a:endParaRPr lang="en-GB" sz="1000"/>
        </a:p>
      </xdr:txBody>
    </xdr:sp>
    <xdr:clientData/>
  </xdr:twoCellAnchor>
  <xdr:twoCellAnchor>
    <xdr:from>
      <xdr:col>5</xdr:col>
      <xdr:colOff>0</xdr:colOff>
      <xdr:row>153</xdr:row>
      <xdr:rowOff>200024</xdr:rowOff>
    </xdr:from>
    <xdr:to>
      <xdr:col>7</xdr:col>
      <xdr:colOff>542925</xdr:colOff>
      <xdr:row>157</xdr:row>
      <xdr:rowOff>114299</xdr:rowOff>
    </xdr:to>
    <xdr:sp macro="" textlink="">
      <xdr:nvSpPr>
        <xdr:cNvPr id="47" name="Rectangular Callout 46"/>
        <xdr:cNvSpPr/>
      </xdr:nvSpPr>
      <xdr:spPr>
        <a:xfrm>
          <a:off x="5314950" y="32394524"/>
          <a:ext cx="1914525" cy="714375"/>
        </a:xfrm>
        <a:prstGeom prst="wedgeRectCallout">
          <a:avLst>
            <a:gd name="adj1" fmla="val -34949"/>
            <a:gd name="adj2" fmla="val -144234"/>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Describe and confirm the</a:t>
          </a:r>
          <a:r>
            <a:rPr lang="en-GB" sz="1000" baseline="0"/>
            <a:t> project management in place to ensure on time delivery of the funded work</a:t>
          </a:r>
          <a:endParaRPr lang="en-GB" sz="1000"/>
        </a:p>
      </xdr:txBody>
    </xdr:sp>
    <xdr:clientData/>
  </xdr:twoCellAnchor>
  <xdr:twoCellAnchor>
    <xdr:from>
      <xdr:col>7</xdr:col>
      <xdr:colOff>457200</xdr:colOff>
      <xdr:row>168</xdr:row>
      <xdr:rowOff>104775</xdr:rowOff>
    </xdr:from>
    <xdr:to>
      <xdr:col>9</xdr:col>
      <xdr:colOff>561975</xdr:colOff>
      <xdr:row>170</xdr:row>
      <xdr:rowOff>133350</xdr:rowOff>
    </xdr:to>
    <xdr:sp macro="" textlink="">
      <xdr:nvSpPr>
        <xdr:cNvPr id="48" name="Rectangular Callout 47"/>
        <xdr:cNvSpPr/>
      </xdr:nvSpPr>
      <xdr:spPr>
        <a:xfrm>
          <a:off x="7143750" y="35318700"/>
          <a:ext cx="1476375" cy="428625"/>
        </a:xfrm>
        <a:prstGeom prst="wedgeRectCallout">
          <a:avLst>
            <a:gd name="adj1" fmla="val -108083"/>
            <a:gd name="adj2" fmla="val -81567"/>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Insert</a:t>
          </a:r>
          <a:r>
            <a:rPr lang="en-GB" sz="1000" baseline="0"/>
            <a:t> name of work-stream</a:t>
          </a:r>
          <a:endParaRPr lang="en-GB" sz="1000"/>
        </a:p>
      </xdr:txBody>
    </xdr:sp>
    <xdr:clientData/>
  </xdr:twoCellAnchor>
  <xdr:twoCellAnchor>
    <xdr:from>
      <xdr:col>7</xdr:col>
      <xdr:colOff>514350</xdr:colOff>
      <xdr:row>174</xdr:row>
      <xdr:rowOff>19051</xdr:rowOff>
    </xdr:from>
    <xdr:to>
      <xdr:col>9</xdr:col>
      <xdr:colOff>619125</xdr:colOff>
      <xdr:row>180</xdr:row>
      <xdr:rowOff>152401</xdr:rowOff>
    </xdr:to>
    <xdr:sp macro="" textlink="">
      <xdr:nvSpPr>
        <xdr:cNvPr id="49" name="Rectangular Callout 48"/>
        <xdr:cNvSpPr/>
      </xdr:nvSpPr>
      <xdr:spPr>
        <a:xfrm>
          <a:off x="7200900" y="36433126"/>
          <a:ext cx="1476375" cy="1333500"/>
        </a:xfrm>
        <a:prstGeom prst="wedgeRectCallout">
          <a:avLst>
            <a:gd name="adj1" fmla="val -237761"/>
            <a:gd name="adj2" fmla="val 3314"/>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Total</a:t>
          </a:r>
          <a:r>
            <a:rPr lang="en-GB" sz="1000" baseline="0"/>
            <a:t> funding required to carry out the proposed work, broken down into pay/ non-pay and captial spend. Spend shown over the next 4 years and note of any recurrence each year</a:t>
          </a:r>
          <a:endParaRPr lang="en-GB" sz="1000"/>
        </a:p>
      </xdr:txBody>
    </xdr:sp>
    <xdr:clientData/>
  </xdr:twoCellAnchor>
  <xdr:twoCellAnchor>
    <xdr:from>
      <xdr:col>7</xdr:col>
      <xdr:colOff>361950</xdr:colOff>
      <xdr:row>188</xdr:row>
      <xdr:rowOff>152400</xdr:rowOff>
    </xdr:from>
    <xdr:to>
      <xdr:col>9</xdr:col>
      <xdr:colOff>466725</xdr:colOff>
      <xdr:row>192</xdr:row>
      <xdr:rowOff>85725</xdr:rowOff>
    </xdr:to>
    <xdr:sp macro="" textlink="">
      <xdr:nvSpPr>
        <xdr:cNvPr id="51" name="Rectangular Callout 50"/>
        <xdr:cNvSpPr/>
      </xdr:nvSpPr>
      <xdr:spPr>
        <a:xfrm>
          <a:off x="7048500" y="39366825"/>
          <a:ext cx="1476375" cy="733425"/>
        </a:xfrm>
        <a:prstGeom prst="wedgeRectCallout">
          <a:avLst>
            <a:gd name="adj1" fmla="val -237761"/>
            <a:gd name="adj2" fmla="val 3314"/>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The</a:t>
          </a:r>
          <a:r>
            <a:rPr lang="en-GB" sz="1000" baseline="0"/>
            <a:t> Vanguard / MLaFL component of the about amoutnrequested</a:t>
          </a:r>
          <a:endParaRPr lang="en-GB" sz="1000"/>
        </a:p>
      </xdr:txBody>
    </xdr:sp>
    <xdr:clientData/>
  </xdr:twoCellAnchor>
  <xdr:twoCellAnchor>
    <xdr:from>
      <xdr:col>7</xdr:col>
      <xdr:colOff>371475</xdr:colOff>
      <xdr:row>204</xdr:row>
      <xdr:rowOff>76201</xdr:rowOff>
    </xdr:from>
    <xdr:to>
      <xdr:col>9</xdr:col>
      <xdr:colOff>514350</xdr:colOff>
      <xdr:row>207</xdr:row>
      <xdr:rowOff>9526</xdr:rowOff>
    </xdr:to>
    <xdr:sp macro="" textlink="">
      <xdr:nvSpPr>
        <xdr:cNvPr id="53" name="Rectangular Callout 52"/>
        <xdr:cNvSpPr/>
      </xdr:nvSpPr>
      <xdr:spPr>
        <a:xfrm>
          <a:off x="7058025" y="42491026"/>
          <a:ext cx="1514475" cy="533400"/>
        </a:xfrm>
        <a:prstGeom prst="wedgeRectCallout">
          <a:avLst>
            <a:gd name="adj1" fmla="val -237761"/>
            <a:gd name="adj2" fmla="val 3314"/>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Any</a:t>
          </a:r>
          <a:r>
            <a:rPr lang="en-GB" sz="1000" baseline="0"/>
            <a:t> matched funding  for the planned  work</a:t>
          </a:r>
          <a:endParaRPr lang="en-GB" sz="1000"/>
        </a:p>
      </xdr:txBody>
    </xdr:sp>
    <xdr:clientData/>
  </xdr:twoCellAnchor>
  <xdr:twoCellAnchor>
    <xdr:from>
      <xdr:col>7</xdr:col>
      <xdr:colOff>104775</xdr:colOff>
      <xdr:row>224</xdr:row>
      <xdr:rowOff>95250</xdr:rowOff>
    </xdr:from>
    <xdr:to>
      <xdr:col>9</xdr:col>
      <xdr:colOff>209550</xdr:colOff>
      <xdr:row>229</xdr:row>
      <xdr:rowOff>19050</xdr:rowOff>
    </xdr:to>
    <xdr:sp macro="" textlink="">
      <xdr:nvSpPr>
        <xdr:cNvPr id="55" name="Rectangular Callout 54"/>
        <xdr:cNvSpPr/>
      </xdr:nvSpPr>
      <xdr:spPr>
        <a:xfrm>
          <a:off x="6791325" y="46510575"/>
          <a:ext cx="1476375" cy="923925"/>
        </a:xfrm>
        <a:prstGeom prst="wedgeRectCallout">
          <a:avLst>
            <a:gd name="adj1" fmla="val -237761"/>
            <a:gd name="adj2" fmla="val 3314"/>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Any</a:t>
          </a:r>
          <a:r>
            <a:rPr lang="en-GB" sz="1000" baseline="0"/>
            <a:t> differences between the current amount requested and work being proposed now and the value proposition </a:t>
          </a:r>
          <a:endParaRPr lang="en-GB" sz="1000"/>
        </a:p>
      </xdr:txBody>
    </xdr:sp>
    <xdr:clientData/>
  </xdr:twoCellAnchor>
  <xdr:twoCellAnchor>
    <xdr:from>
      <xdr:col>8</xdr:col>
      <xdr:colOff>66674</xdr:colOff>
      <xdr:row>24</xdr:row>
      <xdr:rowOff>9525</xdr:rowOff>
    </xdr:from>
    <xdr:to>
      <xdr:col>9</xdr:col>
      <xdr:colOff>495299</xdr:colOff>
      <xdr:row>29</xdr:row>
      <xdr:rowOff>38100</xdr:rowOff>
    </xdr:to>
    <xdr:sp macro="" textlink="">
      <xdr:nvSpPr>
        <xdr:cNvPr id="57" name="Rectangular Callout 56"/>
        <xdr:cNvSpPr/>
      </xdr:nvSpPr>
      <xdr:spPr>
        <a:xfrm>
          <a:off x="7439024" y="5972175"/>
          <a:ext cx="1114425" cy="1028700"/>
        </a:xfrm>
        <a:prstGeom prst="wedgeRectCallout">
          <a:avLst>
            <a:gd name="adj1" fmla="val -149764"/>
            <a:gd name="adj2" fmla="val -45484"/>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Outline</a:t>
          </a:r>
          <a:r>
            <a:rPr lang="en-GB" sz="1000" baseline="0"/>
            <a:t>  what will take place to implement the change and achieve the objectives</a:t>
          </a:r>
          <a:endParaRPr lang="en-GB" sz="1000"/>
        </a:p>
      </xdr:txBody>
    </xdr:sp>
    <xdr:clientData/>
  </xdr:twoCellAnchor>
  <xdr:twoCellAnchor>
    <xdr:from>
      <xdr:col>8</xdr:col>
      <xdr:colOff>0</xdr:colOff>
      <xdr:row>31</xdr:row>
      <xdr:rowOff>0</xdr:rowOff>
    </xdr:from>
    <xdr:to>
      <xdr:col>9</xdr:col>
      <xdr:colOff>428625</xdr:colOff>
      <xdr:row>34</xdr:row>
      <xdr:rowOff>66675</xdr:rowOff>
    </xdr:to>
    <xdr:sp macro="" textlink="">
      <xdr:nvSpPr>
        <xdr:cNvPr id="58" name="Rectangular Callout 57"/>
        <xdr:cNvSpPr/>
      </xdr:nvSpPr>
      <xdr:spPr>
        <a:xfrm>
          <a:off x="7372350" y="7362825"/>
          <a:ext cx="1114425" cy="666750"/>
        </a:xfrm>
        <a:prstGeom prst="wedgeRectCallout">
          <a:avLst>
            <a:gd name="adj1" fmla="val -149764"/>
            <a:gd name="adj2" fmla="val -45484"/>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High</a:t>
          </a:r>
          <a:r>
            <a:rPr lang="en-GB" sz="1000" baseline="0"/>
            <a:t> level timeline showing main milestones </a:t>
          </a:r>
          <a:endParaRPr lang="en-GB" sz="1000"/>
        </a:p>
      </xdr:txBody>
    </xdr:sp>
    <xdr:clientData/>
  </xdr:twoCellAnchor>
  <xdr:twoCellAnchor>
    <xdr:from>
      <xdr:col>0</xdr:col>
      <xdr:colOff>85725</xdr:colOff>
      <xdr:row>21</xdr:row>
      <xdr:rowOff>171450</xdr:rowOff>
    </xdr:from>
    <xdr:to>
      <xdr:col>0</xdr:col>
      <xdr:colOff>1200150</xdr:colOff>
      <xdr:row>26</xdr:row>
      <xdr:rowOff>47625</xdr:rowOff>
    </xdr:to>
    <xdr:sp macro="" textlink="">
      <xdr:nvSpPr>
        <xdr:cNvPr id="59" name="Rectangular Callout 58"/>
        <xdr:cNvSpPr/>
      </xdr:nvSpPr>
      <xdr:spPr>
        <a:xfrm>
          <a:off x="85725" y="5534025"/>
          <a:ext cx="1114425" cy="876300"/>
        </a:xfrm>
        <a:prstGeom prst="wedgeRectCallout">
          <a:avLst>
            <a:gd name="adj1" fmla="val 131433"/>
            <a:gd name="adj2" fmla="val 7373"/>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Describe</a:t>
          </a:r>
          <a:r>
            <a:rPr lang="en-GB" sz="1000" baseline="0"/>
            <a:t> the back-ground - why we need to do this work</a:t>
          </a:r>
          <a:endParaRPr lang="en-GB" sz="1000"/>
        </a:p>
      </xdr:txBody>
    </xdr:sp>
    <xdr:clientData/>
  </xdr:twoCellAnchor>
  <xdr:twoCellAnchor>
    <xdr:from>
      <xdr:col>0</xdr:col>
      <xdr:colOff>57150</xdr:colOff>
      <xdr:row>26</xdr:row>
      <xdr:rowOff>161925</xdr:rowOff>
    </xdr:from>
    <xdr:to>
      <xdr:col>0</xdr:col>
      <xdr:colOff>1276350</xdr:colOff>
      <xdr:row>31</xdr:row>
      <xdr:rowOff>0</xdr:rowOff>
    </xdr:to>
    <xdr:sp macro="" textlink="">
      <xdr:nvSpPr>
        <xdr:cNvPr id="60" name="Rectangular Callout 59"/>
        <xdr:cNvSpPr/>
      </xdr:nvSpPr>
      <xdr:spPr>
        <a:xfrm>
          <a:off x="57150" y="6524625"/>
          <a:ext cx="1219200" cy="838200"/>
        </a:xfrm>
        <a:prstGeom prst="wedgeRectCallout">
          <a:avLst>
            <a:gd name="adj1" fmla="val 190467"/>
            <a:gd name="adj2" fmla="val -116824"/>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what's</a:t>
          </a:r>
          <a:r>
            <a:rPr lang="en-GB" sz="1000" baseline="0"/>
            <a:t> in and out of scope for this work-stream-  include interdependencies</a:t>
          </a:r>
          <a:endParaRPr lang="en-GB" sz="1000"/>
        </a:p>
      </xdr:txBody>
    </xdr:sp>
    <xdr:clientData/>
  </xdr:twoCellAnchor>
  <xdr:twoCellAnchor>
    <xdr:from>
      <xdr:col>0</xdr:col>
      <xdr:colOff>0</xdr:colOff>
      <xdr:row>33</xdr:row>
      <xdr:rowOff>0</xdr:rowOff>
    </xdr:from>
    <xdr:to>
      <xdr:col>0</xdr:col>
      <xdr:colOff>1219200</xdr:colOff>
      <xdr:row>37</xdr:row>
      <xdr:rowOff>38100</xdr:rowOff>
    </xdr:to>
    <xdr:sp macro="" textlink="">
      <xdr:nvSpPr>
        <xdr:cNvPr id="61" name="Rectangular Callout 60"/>
        <xdr:cNvSpPr/>
      </xdr:nvSpPr>
      <xdr:spPr>
        <a:xfrm>
          <a:off x="0" y="7762875"/>
          <a:ext cx="1219200" cy="838200"/>
        </a:xfrm>
        <a:prstGeom prst="wedgeRectCallout">
          <a:avLst>
            <a:gd name="adj1" fmla="val 95155"/>
            <a:gd name="adj2" fmla="val -141824"/>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What</a:t>
          </a:r>
          <a:r>
            <a:rPr lang="en-GB" sz="1000" baseline="0"/>
            <a:t> are the main objectives of the work-stream- what are we trying to achieve</a:t>
          </a:r>
          <a:endParaRPr lang="en-GB" sz="1000"/>
        </a:p>
      </xdr:txBody>
    </xdr:sp>
    <xdr:clientData/>
  </xdr:twoCellAnchor>
  <xdr:twoCellAnchor>
    <xdr:from>
      <xdr:col>0</xdr:col>
      <xdr:colOff>1676400</xdr:colOff>
      <xdr:row>41</xdr:row>
      <xdr:rowOff>123824</xdr:rowOff>
    </xdr:from>
    <xdr:to>
      <xdr:col>1</xdr:col>
      <xdr:colOff>933450</xdr:colOff>
      <xdr:row>46</xdr:row>
      <xdr:rowOff>47625</xdr:rowOff>
    </xdr:to>
    <xdr:sp macro="" textlink="">
      <xdr:nvSpPr>
        <xdr:cNvPr id="62" name="Rectangular Callout 61"/>
        <xdr:cNvSpPr/>
      </xdr:nvSpPr>
      <xdr:spPr>
        <a:xfrm>
          <a:off x="1676400" y="9486899"/>
          <a:ext cx="1276350" cy="923926"/>
        </a:xfrm>
        <a:prstGeom prst="wedgeRectCallout">
          <a:avLst>
            <a:gd name="adj1" fmla="val 4530"/>
            <a:gd name="adj2" fmla="val -189551"/>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What you</a:t>
          </a:r>
          <a:r>
            <a:rPr lang="en-GB" sz="1000" baseline="0"/>
            <a:t> will measure to determine success, including a target for each measurement</a:t>
          </a:r>
          <a:endParaRPr lang="en-GB" sz="1000"/>
        </a:p>
      </xdr:txBody>
    </xdr:sp>
    <xdr:clientData/>
  </xdr:twoCellAnchor>
  <xdr:twoCellAnchor>
    <xdr:from>
      <xdr:col>4</xdr:col>
      <xdr:colOff>628650</xdr:colOff>
      <xdr:row>41</xdr:row>
      <xdr:rowOff>133350</xdr:rowOff>
    </xdr:from>
    <xdr:to>
      <xdr:col>8</xdr:col>
      <xdr:colOff>38100</xdr:colOff>
      <xdr:row>45</xdr:row>
      <xdr:rowOff>28575</xdr:rowOff>
    </xdr:to>
    <xdr:sp macro="" textlink="">
      <xdr:nvSpPr>
        <xdr:cNvPr id="63" name="Rectangular Callout 62"/>
        <xdr:cNvSpPr/>
      </xdr:nvSpPr>
      <xdr:spPr>
        <a:xfrm>
          <a:off x="5257800" y="9496425"/>
          <a:ext cx="2152650" cy="695325"/>
        </a:xfrm>
        <a:prstGeom prst="wedgeRectCallout">
          <a:avLst>
            <a:gd name="adj1" fmla="val -47709"/>
            <a:gd name="adj2" fmla="val -153469"/>
          </a:avLst>
        </a:prstGeom>
        <a:solidFill>
          <a:srgbClr val="A2C037"/>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t>Statement</a:t>
          </a:r>
          <a:r>
            <a:rPr lang="en-GB" sz="1000" baseline="0"/>
            <a:t> of the main risks to the work-stream delivering what it sets out to within any time and cost budget outlined</a:t>
          </a:r>
          <a:endParaRPr lang="en-GB"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69272</xdr:colOff>
      <xdr:row>12</xdr:row>
      <xdr:rowOff>1028700</xdr:rowOff>
    </xdr:from>
    <xdr:to>
      <xdr:col>20</xdr:col>
      <xdr:colOff>811696</xdr:colOff>
      <xdr:row>23</xdr:row>
      <xdr:rowOff>0</xdr:rowOff>
    </xdr:to>
    <xdr:sp macro="" textlink="">
      <xdr:nvSpPr>
        <xdr:cNvPr id="15" name="TextBox 14"/>
        <xdr:cNvSpPr txBox="1"/>
      </xdr:nvSpPr>
      <xdr:spPr>
        <a:xfrm>
          <a:off x="10813472" y="5619750"/>
          <a:ext cx="8057624" cy="4781550"/>
        </a:xfrm>
        <a:prstGeom prst="rect">
          <a:avLst/>
        </a:prstGeom>
        <a:solidFill>
          <a:schemeClr val="bg1"/>
        </a:solidFill>
        <a:ln w="12700">
          <a:solidFill>
            <a:schemeClr val="tx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ctr"/>
          <a:endParaRPr lang="en-GB" sz="1100" b="0">
            <a:solidFill>
              <a:sysClr val="windowText" lastClr="000000"/>
            </a:solidFill>
            <a:latin typeface="+mn-lt"/>
            <a:ea typeface="+mn-ea"/>
            <a:cs typeface="+mn-cs"/>
          </a:endParaRPr>
        </a:p>
        <a:p>
          <a:pPr algn="ctr"/>
          <a:endParaRPr lang="en-GB" sz="1100" b="0">
            <a:solidFill>
              <a:sysClr val="windowText" lastClr="000000"/>
            </a:solidFill>
            <a:latin typeface="+mn-lt"/>
            <a:ea typeface="+mn-ea"/>
            <a:cs typeface="+mn-cs"/>
          </a:endParaRPr>
        </a:p>
        <a:p>
          <a:pPr algn="ctr"/>
          <a:endParaRPr lang="en-GB" sz="1100" b="0">
            <a:solidFill>
              <a:sysClr val="windowText" lastClr="000000"/>
            </a:solidFill>
            <a:latin typeface="+mn-lt"/>
            <a:ea typeface="+mn-ea"/>
            <a:cs typeface="+mn-cs"/>
          </a:endParaRPr>
        </a:p>
        <a:p>
          <a:pPr algn="ctr"/>
          <a:endParaRPr lang="en-GB" sz="1100" b="0">
            <a:solidFill>
              <a:sysClr val="windowText" lastClr="000000"/>
            </a:solidFill>
            <a:latin typeface="+mn-lt"/>
            <a:ea typeface="+mn-ea"/>
            <a:cs typeface="+mn-cs"/>
          </a:endParaRPr>
        </a:p>
        <a:p>
          <a:pPr algn="ctr"/>
          <a:endParaRPr lang="en-GB" sz="1100" b="0">
            <a:solidFill>
              <a:srgbClr val="FF0000"/>
            </a:solidFill>
            <a:latin typeface="+mn-lt"/>
            <a:ea typeface="+mn-ea"/>
            <a:cs typeface="+mn-cs"/>
          </a:endParaRPr>
        </a:p>
      </xdr:txBody>
    </xdr:sp>
    <xdr:clientData/>
  </xdr:twoCellAnchor>
  <xdr:twoCellAnchor>
    <xdr:from>
      <xdr:col>12</xdr:col>
      <xdr:colOff>762000</xdr:colOff>
      <xdr:row>5</xdr:row>
      <xdr:rowOff>51947</xdr:rowOff>
    </xdr:from>
    <xdr:to>
      <xdr:col>20</xdr:col>
      <xdr:colOff>715818</xdr:colOff>
      <xdr:row>12</xdr:row>
      <xdr:rowOff>781050</xdr:rowOff>
    </xdr:to>
    <xdr:sp macro="" textlink="">
      <xdr:nvSpPr>
        <xdr:cNvPr id="2" name="TextBox 1"/>
        <xdr:cNvSpPr txBox="1"/>
      </xdr:nvSpPr>
      <xdr:spPr>
        <a:xfrm>
          <a:off x="11506200" y="1861697"/>
          <a:ext cx="7269018" cy="3510403"/>
        </a:xfrm>
        <a:prstGeom prst="rect">
          <a:avLst/>
        </a:prstGeom>
        <a:solidFill>
          <a:schemeClr val="bg1"/>
        </a:solidFill>
        <a:ln w="12700">
          <a:solidFill>
            <a:schemeClr val="tx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pPr algn="l"/>
          <a:endParaRPr lang="en-GB" sz="1400" b="1">
            <a:solidFill>
              <a:srgbClr val="FF0000"/>
            </a:solidFill>
            <a:latin typeface="Calibri" pitchFamily="34" charset="0"/>
            <a:cs typeface="Arial" panose="020B0604020202020204" pitchFamily="34" charset="0"/>
          </a:endParaRPr>
        </a:p>
        <a:p>
          <a:pPr algn="l" eaLnBrk="1" fontAlgn="auto" latinLnBrk="0" hangingPunct="1"/>
          <a:r>
            <a:rPr lang="en-GB" sz="1400">
              <a:solidFill>
                <a:sysClr val="windowText" lastClr="000000"/>
              </a:solidFill>
              <a:effectLst/>
              <a:latin typeface="Calibri" pitchFamily="34" charset="0"/>
            </a:rPr>
            <a:t>Through both our enabler workstreams and the prevention and early intervention workstream we will have a fully integrated strategy which will allow us to provide co-ordinated, efficient and effective prevention and early intervention services on the Island. We will achieve this through; </a:t>
          </a:r>
        </a:p>
        <a:p>
          <a:pPr algn="l" eaLnBrk="1" fontAlgn="auto" latinLnBrk="0" hangingPunct="1"/>
          <a:endParaRPr lang="en-GB" sz="1400">
            <a:solidFill>
              <a:sysClr val="windowText" lastClr="000000"/>
            </a:solidFill>
            <a:effectLst/>
            <a:latin typeface="Calibri" pitchFamily="34" charset="0"/>
          </a:endParaRPr>
        </a:p>
        <a:p>
          <a:pPr algn="l" eaLnBrk="1" fontAlgn="auto" latinLnBrk="0" hangingPunct="1"/>
          <a:r>
            <a:rPr lang="en-GB" sz="1400">
              <a:solidFill>
                <a:sysClr val="windowText" lastClr="000000"/>
              </a:solidFill>
              <a:effectLst/>
              <a:latin typeface="Calibri" pitchFamily="34" charset="0"/>
            </a:rPr>
            <a:t>1- Delivery of local area coordination programme, working with</a:t>
          </a:r>
          <a:r>
            <a:rPr lang="en-GB" sz="1400" baseline="0">
              <a:solidFill>
                <a:sysClr val="windowText" lastClr="000000"/>
              </a:solidFill>
              <a:effectLst/>
              <a:latin typeface="Calibri" pitchFamily="34" charset="0"/>
            </a:rPr>
            <a:t>in three neighbourhood, Ryde, the Bays, Freshwater </a:t>
          </a:r>
        </a:p>
        <a:p>
          <a:pPr algn="l" eaLnBrk="1" fontAlgn="auto" latinLnBrk="0" hangingPunct="1"/>
          <a:r>
            <a:rPr lang="en-GB" sz="1400" baseline="0">
              <a:solidFill>
                <a:sysClr val="windowText" lastClr="000000"/>
              </a:solidFill>
              <a:effectLst/>
              <a:latin typeface="Calibri" pitchFamily="34" charset="0"/>
            </a:rPr>
            <a:t>2- Each local area coordinator will work 50 to 65 individuals and their families, to use their gifts, skils and talents to achieve their vision of a happy and full life</a:t>
          </a:r>
        </a:p>
        <a:p>
          <a:pPr algn="l" eaLnBrk="1" fontAlgn="auto" latinLnBrk="0" hangingPunct="1"/>
          <a:r>
            <a:rPr lang="en-GB" sz="1400" baseline="0">
              <a:solidFill>
                <a:sysClr val="windowText" lastClr="000000"/>
              </a:solidFill>
              <a:effectLst/>
              <a:latin typeface="Calibri" pitchFamily="34" charset="0"/>
            </a:rPr>
            <a:t>3-  Introduction of a 'Whole System'  family wellbeing platform that has a workforce that is skilled and enabled to deliver support to people to improve health outcomes, this whole system platform will include not just health and social care services but, voluntary, community, lesiure, libaries, workplaces, schools, fire,police, housing, job center plus etc. This will be achieved through robust training and development programmes. </a:t>
          </a:r>
        </a:p>
        <a:p>
          <a:pPr algn="l" eaLnBrk="1" fontAlgn="auto" latinLnBrk="0" hangingPunct="1"/>
          <a:endParaRPr lang="en-GB" sz="1400">
            <a:solidFill>
              <a:sysClr val="windowText" lastClr="000000"/>
            </a:solidFill>
            <a:effectLst/>
            <a:latin typeface="Calibri" pitchFamily="34" charset="0"/>
          </a:endParaRPr>
        </a:p>
      </xdr:txBody>
    </xdr:sp>
    <xdr:clientData/>
  </xdr:twoCellAnchor>
  <xdr:twoCellAnchor>
    <xdr:from>
      <xdr:col>12</xdr:col>
      <xdr:colOff>128627</xdr:colOff>
      <xdr:row>5</xdr:row>
      <xdr:rowOff>103918</xdr:rowOff>
    </xdr:from>
    <xdr:to>
      <xdr:col>12</xdr:col>
      <xdr:colOff>637348</xdr:colOff>
      <xdr:row>12</xdr:row>
      <xdr:rowOff>761999</xdr:rowOff>
    </xdr:to>
    <xdr:sp macro="" textlink="">
      <xdr:nvSpPr>
        <xdr:cNvPr id="4" name="Rectangle 3"/>
        <xdr:cNvSpPr/>
      </xdr:nvSpPr>
      <xdr:spPr>
        <a:xfrm rot="16200000">
          <a:off x="9407497" y="3378998"/>
          <a:ext cx="3439381" cy="508721"/>
        </a:xfrm>
        <a:prstGeom prst="rect">
          <a:avLst/>
        </a:prstGeom>
        <a:solidFill>
          <a:srgbClr val="A2C04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Approach</a:t>
          </a:r>
        </a:p>
      </xdr:txBody>
    </xdr:sp>
    <xdr:clientData/>
  </xdr:twoCellAnchor>
  <xdr:twoCellAnchor>
    <xdr:from>
      <xdr:col>12</xdr:col>
      <xdr:colOff>135605</xdr:colOff>
      <xdr:row>13</xdr:row>
      <xdr:rowOff>19050</xdr:rowOff>
    </xdr:from>
    <xdr:to>
      <xdr:col>12</xdr:col>
      <xdr:colOff>644326</xdr:colOff>
      <xdr:row>22</xdr:row>
      <xdr:rowOff>1638296</xdr:rowOff>
    </xdr:to>
    <xdr:sp macro="" textlink="">
      <xdr:nvSpPr>
        <xdr:cNvPr id="16" name="Rectangle 15"/>
        <xdr:cNvSpPr/>
      </xdr:nvSpPr>
      <xdr:spPr>
        <a:xfrm rot="16200000">
          <a:off x="8762443" y="7775212"/>
          <a:ext cx="4743446" cy="508721"/>
        </a:xfrm>
        <a:prstGeom prst="rect">
          <a:avLst/>
        </a:prstGeom>
        <a:solidFill>
          <a:srgbClr val="A2C037"/>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Activities- timeline</a:t>
          </a:r>
        </a:p>
      </xdr:txBody>
    </xdr:sp>
    <xdr:clientData/>
  </xdr:twoCellAnchor>
  <xdr:twoCellAnchor editAs="oneCell">
    <xdr:from>
      <xdr:col>1</xdr:col>
      <xdr:colOff>19050</xdr:colOff>
      <xdr:row>0</xdr:row>
      <xdr:rowOff>25375</xdr:rowOff>
    </xdr:from>
    <xdr:to>
      <xdr:col>2</xdr:col>
      <xdr:colOff>818853</xdr:colOff>
      <xdr:row>0</xdr:row>
      <xdr:rowOff>628542</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857250" y="25375"/>
          <a:ext cx="1657053" cy="603167"/>
        </a:xfrm>
        <a:prstGeom prst="rect">
          <a:avLst/>
        </a:prstGeom>
      </xdr:spPr>
    </xdr:pic>
    <xdr:clientData/>
  </xdr:twoCellAnchor>
  <xdr:twoCellAnchor>
    <xdr:from>
      <xdr:col>8</xdr:col>
      <xdr:colOff>152400</xdr:colOff>
      <xdr:row>17</xdr:row>
      <xdr:rowOff>155051</xdr:rowOff>
    </xdr:from>
    <xdr:to>
      <xdr:col>10</xdr:col>
      <xdr:colOff>1209675</xdr:colOff>
      <xdr:row>22</xdr:row>
      <xdr:rowOff>1419225</xdr:rowOff>
    </xdr:to>
    <xdr:pic>
      <xdr:nvPicPr>
        <xdr:cNvPr id="9217" name="Picture 1" descr="image003"/>
        <xdr:cNvPicPr>
          <a:picLocks noChangeAspect="1" noChangeArrowheads="1"/>
        </xdr:cNvPicPr>
      </xdr:nvPicPr>
      <xdr:blipFill>
        <a:blip xmlns:r="http://schemas.openxmlformats.org/officeDocument/2006/relationships" r:embed="rId2" cstate="print"/>
        <a:srcRect/>
        <a:stretch>
          <a:fillRect/>
        </a:stretch>
      </xdr:blipFill>
      <xdr:spPr bwMode="auto">
        <a:xfrm>
          <a:off x="7543800" y="7317851"/>
          <a:ext cx="2847975" cy="2864374"/>
        </a:xfrm>
        <a:prstGeom prst="rect">
          <a:avLst/>
        </a:prstGeom>
        <a:noFill/>
        <a:ln w="9525">
          <a:noFill/>
          <a:miter lim="800000"/>
          <a:headEnd/>
          <a:tailEnd/>
        </a:ln>
      </xdr:spPr>
    </xdr:pic>
    <xdr:clientData/>
  </xdr:twoCellAnchor>
  <xdr:twoCellAnchor editAs="oneCell">
    <xdr:from>
      <xdr:col>12</xdr:col>
      <xdr:colOff>770692</xdr:colOff>
      <xdr:row>14</xdr:row>
      <xdr:rowOff>247651</xdr:rowOff>
    </xdr:from>
    <xdr:to>
      <xdr:col>20</xdr:col>
      <xdr:colOff>655386</xdr:colOff>
      <xdr:row>21</xdr:row>
      <xdr:rowOff>266700</xdr:rowOff>
    </xdr:to>
    <xdr:pic>
      <xdr:nvPicPr>
        <xdr:cNvPr id="9218"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11514892" y="6267451"/>
          <a:ext cx="7199894" cy="2457449"/>
        </a:xfrm>
        <a:prstGeom prst="rect">
          <a:avLst/>
        </a:prstGeom>
        <a:noFill/>
        <a:ln w="1">
          <a:noFill/>
          <a:miter lim="800000"/>
          <a:headEnd/>
          <a:tailEnd type="none" w="med" len="med"/>
        </a:ln>
        <a:effectLst/>
      </xdr:spPr>
    </xdr:pic>
    <xdr:clientData/>
  </xdr:twoCellAnchor>
  <xdr:oneCellAnchor>
    <xdr:from>
      <xdr:col>14</xdr:col>
      <xdr:colOff>304800</xdr:colOff>
      <xdr:row>22</xdr:row>
      <xdr:rowOff>666750</xdr:rowOff>
    </xdr:from>
    <xdr:ext cx="3810000" cy="742950"/>
    <xdr:sp macro="" textlink="">
      <xdr:nvSpPr>
        <xdr:cNvPr id="9" name="TextBox 8"/>
        <xdr:cNvSpPr txBox="1"/>
      </xdr:nvSpPr>
      <xdr:spPr>
        <a:xfrm>
          <a:off x="13220700" y="9429750"/>
          <a:ext cx="3810000" cy="74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400"/>
            <a:t>2016/17 plans are part of phase two,</a:t>
          </a:r>
          <a:r>
            <a:rPr lang="en-GB" sz="1400" baseline="0"/>
            <a:t> and will be shaped after determining priority projects in December </a:t>
          </a:r>
          <a:endParaRPr lang="en-GB" sz="1400"/>
        </a:p>
      </xdr:txBody>
    </xdr:sp>
    <xdr:clientData/>
  </xdr:oneCellAnchor>
  <xdr:twoCellAnchor>
    <xdr:from>
      <xdr:col>15</xdr:col>
      <xdr:colOff>95250</xdr:colOff>
      <xdr:row>22</xdr:row>
      <xdr:rowOff>76200</xdr:rowOff>
    </xdr:from>
    <xdr:to>
      <xdr:col>15</xdr:col>
      <xdr:colOff>514350</xdr:colOff>
      <xdr:row>22</xdr:row>
      <xdr:rowOff>533400</xdr:rowOff>
    </xdr:to>
    <xdr:cxnSp macro="">
      <xdr:nvCxnSpPr>
        <xdr:cNvPr id="11" name="Straight Arrow Connector 10"/>
        <xdr:cNvCxnSpPr/>
      </xdr:nvCxnSpPr>
      <xdr:spPr>
        <a:xfrm flipV="1">
          <a:off x="13849350" y="8839200"/>
          <a:ext cx="419100" cy="457200"/>
        </a:xfrm>
        <a:prstGeom prst="straightConnector1">
          <a:avLst/>
        </a:prstGeom>
        <a:ln>
          <a:solidFill>
            <a:srgbClr val="A85094"/>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114300</xdr:colOff>
      <xdr:row>5</xdr:row>
      <xdr:rowOff>9525</xdr:rowOff>
    </xdr:from>
    <xdr:to>
      <xdr:col>13</xdr:col>
      <xdr:colOff>114300</xdr:colOff>
      <xdr:row>90</xdr:row>
      <xdr:rowOff>9525</xdr:rowOff>
    </xdr:to>
    <xdr:cxnSp macro="">
      <xdr:nvCxnSpPr>
        <xdr:cNvPr id="3" name="Straight Connector 2"/>
        <xdr:cNvCxnSpPr/>
      </xdr:nvCxnSpPr>
      <xdr:spPr>
        <a:xfrm>
          <a:off x="8715375" y="1533525"/>
          <a:ext cx="0" cy="35232975"/>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xdr:colOff>
      <xdr:row>0</xdr:row>
      <xdr:rowOff>28576</xdr:rowOff>
    </xdr:from>
    <xdr:to>
      <xdr:col>1</xdr:col>
      <xdr:colOff>933451</xdr:colOff>
      <xdr:row>1</xdr:row>
      <xdr:rowOff>247270</xdr:rowOff>
    </xdr:to>
    <xdr:pic>
      <xdr:nvPicPr>
        <xdr:cNvPr id="4" name="Picture 3"/>
        <xdr:cNvPicPr>
          <a:picLocks noChangeAspect="1"/>
        </xdr:cNvPicPr>
      </xdr:nvPicPr>
      <xdr:blipFill>
        <a:blip xmlns:r="http://schemas.openxmlformats.org/officeDocument/2006/relationships" r:embed="rId1" cstate="print"/>
        <a:stretch>
          <a:fillRect/>
        </a:stretch>
      </xdr:blipFill>
      <xdr:spPr>
        <a:xfrm>
          <a:off x="1" y="28576"/>
          <a:ext cx="1333500" cy="485394"/>
        </a:xfrm>
        <a:prstGeom prst="rect">
          <a:avLst/>
        </a:prstGeom>
      </xdr:spPr>
    </xdr:pic>
    <xdr:clientData/>
  </xdr:twoCellAnchor>
  <xdr:twoCellAnchor>
    <xdr:from>
      <xdr:col>20</xdr:col>
      <xdr:colOff>9525</xdr:colOff>
      <xdr:row>6</xdr:row>
      <xdr:rowOff>333375</xdr:rowOff>
    </xdr:from>
    <xdr:to>
      <xdr:col>23</xdr:col>
      <xdr:colOff>66675</xdr:colOff>
      <xdr:row>6</xdr:row>
      <xdr:rowOff>742949</xdr:rowOff>
    </xdr:to>
    <xdr:sp macro="" textlink="">
      <xdr:nvSpPr>
        <xdr:cNvPr id="7" name="Isosceles Triangle 6"/>
        <xdr:cNvSpPr/>
      </xdr:nvSpPr>
      <xdr:spPr>
        <a:xfrm>
          <a:off x="9477375" y="2105025"/>
          <a:ext cx="466725" cy="40957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oneCellAnchor>
    <xdr:from>
      <xdr:col>19</xdr:col>
      <xdr:colOff>76200</xdr:colOff>
      <xdr:row>6</xdr:row>
      <xdr:rowOff>295275</xdr:rowOff>
    </xdr:from>
    <xdr:ext cx="1115122" cy="453019"/>
    <xdr:sp macro="" textlink="">
      <xdr:nvSpPr>
        <xdr:cNvPr id="8" name="TextBox 7"/>
        <xdr:cNvSpPr txBox="1"/>
      </xdr:nvSpPr>
      <xdr:spPr>
        <a:xfrm>
          <a:off x="9420225" y="2066925"/>
          <a:ext cx="1115122" cy="453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b="1"/>
            <a:t>2016/17</a:t>
          </a:r>
          <a:r>
            <a:rPr lang="en-GB" sz="1100" b="1" baseline="0"/>
            <a:t> value proposition</a:t>
          </a:r>
          <a:endParaRPr lang="en-GB" sz="1100" b="1"/>
        </a:p>
      </xdr:txBody>
    </xdr:sp>
    <xdr:clientData/>
  </xdr:oneCellAnchor>
  <xdr:twoCellAnchor>
    <xdr:from>
      <xdr:col>1</xdr:col>
      <xdr:colOff>4305300</xdr:colOff>
      <xdr:row>14</xdr:row>
      <xdr:rowOff>95250</xdr:rowOff>
    </xdr:from>
    <xdr:to>
      <xdr:col>4</xdr:col>
      <xdr:colOff>200025</xdr:colOff>
      <xdr:row>15</xdr:row>
      <xdr:rowOff>9524</xdr:rowOff>
    </xdr:to>
    <xdr:sp macro="" textlink="">
      <xdr:nvSpPr>
        <xdr:cNvPr id="9" name="Isosceles Triangle 8"/>
        <xdr:cNvSpPr/>
      </xdr:nvSpPr>
      <xdr:spPr>
        <a:xfrm>
          <a:off x="4705350" y="6353175"/>
          <a:ext cx="466725" cy="40957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4343400</xdr:colOff>
      <xdr:row>12</xdr:row>
      <xdr:rowOff>209550</xdr:rowOff>
    </xdr:from>
    <xdr:to>
      <xdr:col>4</xdr:col>
      <xdr:colOff>238125</xdr:colOff>
      <xdr:row>13</xdr:row>
      <xdr:rowOff>95249</xdr:rowOff>
    </xdr:to>
    <xdr:sp macro="" textlink="">
      <xdr:nvSpPr>
        <xdr:cNvPr id="10" name="Isosceles Triangle 9"/>
        <xdr:cNvSpPr/>
      </xdr:nvSpPr>
      <xdr:spPr>
        <a:xfrm>
          <a:off x="4743450" y="5591175"/>
          <a:ext cx="466725" cy="40957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4371975</xdr:colOff>
      <xdr:row>36</xdr:row>
      <xdr:rowOff>171450</xdr:rowOff>
    </xdr:from>
    <xdr:to>
      <xdr:col>4</xdr:col>
      <xdr:colOff>266700</xdr:colOff>
      <xdr:row>37</xdr:row>
      <xdr:rowOff>66674</xdr:rowOff>
    </xdr:to>
    <xdr:sp macro="" textlink="">
      <xdr:nvSpPr>
        <xdr:cNvPr id="12" name="Isosceles Triangle 11"/>
        <xdr:cNvSpPr/>
      </xdr:nvSpPr>
      <xdr:spPr>
        <a:xfrm>
          <a:off x="4772025" y="15525750"/>
          <a:ext cx="466725" cy="40957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4333875</xdr:colOff>
      <xdr:row>74</xdr:row>
      <xdr:rowOff>171450</xdr:rowOff>
    </xdr:from>
    <xdr:to>
      <xdr:col>4</xdr:col>
      <xdr:colOff>228600</xdr:colOff>
      <xdr:row>75</xdr:row>
      <xdr:rowOff>180974</xdr:rowOff>
    </xdr:to>
    <xdr:sp macro="" textlink="">
      <xdr:nvSpPr>
        <xdr:cNvPr id="13" name="Isosceles Triangle 12"/>
        <xdr:cNvSpPr/>
      </xdr:nvSpPr>
      <xdr:spPr>
        <a:xfrm>
          <a:off x="4733925" y="28784550"/>
          <a:ext cx="466725" cy="40957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4286250</xdr:colOff>
      <xdr:row>78</xdr:row>
      <xdr:rowOff>9525</xdr:rowOff>
    </xdr:from>
    <xdr:to>
      <xdr:col>4</xdr:col>
      <xdr:colOff>180975</xdr:colOff>
      <xdr:row>79</xdr:row>
      <xdr:rowOff>66674</xdr:rowOff>
    </xdr:to>
    <xdr:sp macro="" textlink="">
      <xdr:nvSpPr>
        <xdr:cNvPr id="14" name="Isosceles Triangle 13"/>
        <xdr:cNvSpPr/>
      </xdr:nvSpPr>
      <xdr:spPr>
        <a:xfrm>
          <a:off x="4686300" y="30165675"/>
          <a:ext cx="466725" cy="40957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xdr:col>
      <xdr:colOff>4191000</xdr:colOff>
      <xdr:row>82</xdr:row>
      <xdr:rowOff>66675</xdr:rowOff>
    </xdr:from>
    <xdr:to>
      <xdr:col>4</xdr:col>
      <xdr:colOff>85725</xdr:colOff>
      <xdr:row>83</xdr:row>
      <xdr:rowOff>28574</xdr:rowOff>
    </xdr:to>
    <xdr:sp macro="" textlink="">
      <xdr:nvSpPr>
        <xdr:cNvPr id="15" name="Isosceles Triangle 14"/>
        <xdr:cNvSpPr/>
      </xdr:nvSpPr>
      <xdr:spPr>
        <a:xfrm>
          <a:off x="4591050" y="31889700"/>
          <a:ext cx="466725" cy="40957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21</xdr:col>
      <xdr:colOff>120428</xdr:colOff>
      <xdr:row>5</xdr:row>
      <xdr:rowOff>0</xdr:rowOff>
    </xdr:from>
    <xdr:to>
      <xdr:col>21</xdr:col>
      <xdr:colOff>120428</xdr:colOff>
      <xdr:row>90</xdr:row>
      <xdr:rowOff>0</xdr:rowOff>
    </xdr:to>
    <xdr:cxnSp macro="">
      <xdr:nvCxnSpPr>
        <xdr:cNvPr id="16" name="Straight Connector 15"/>
        <xdr:cNvCxnSpPr/>
      </xdr:nvCxnSpPr>
      <xdr:spPr>
        <a:xfrm>
          <a:off x="9667325" y="1521810"/>
          <a:ext cx="0" cy="33501724"/>
        </a:xfrm>
        <a:prstGeom prst="line">
          <a:avLst/>
        </a:prstGeom>
        <a:ln w="34925">
          <a:solidFill>
            <a:srgbClr val="FF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69923</xdr:colOff>
      <xdr:row>0</xdr:row>
      <xdr:rowOff>54800</xdr:rowOff>
    </xdr:from>
    <xdr:to>
      <xdr:col>4</xdr:col>
      <xdr:colOff>1043563</xdr:colOff>
      <xdr:row>2</xdr:row>
      <xdr:rowOff>122091</xdr:rowOff>
    </xdr:to>
    <xdr:pic>
      <xdr:nvPicPr>
        <xdr:cNvPr id="2" name="Picture 1" descr="X:\Comms and Marketing\Branding\Logo's various\MLAFL image00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298" y="54800"/>
          <a:ext cx="3107240" cy="915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69923</xdr:colOff>
      <xdr:row>0</xdr:row>
      <xdr:rowOff>54801</xdr:rowOff>
    </xdr:from>
    <xdr:to>
      <xdr:col>4</xdr:col>
      <xdr:colOff>480437</xdr:colOff>
      <xdr:row>0</xdr:row>
      <xdr:rowOff>552451</xdr:rowOff>
    </xdr:to>
    <xdr:pic>
      <xdr:nvPicPr>
        <xdr:cNvPr id="3" name="Picture 2" descr="X:\Comms and Marketing\Branding\Logo's various\MLAFL image00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23" y="54801"/>
          <a:ext cx="2544114" cy="49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63503</xdr:colOff>
      <xdr:row>0</xdr:row>
      <xdr:rowOff>52917</xdr:rowOff>
    </xdr:from>
    <xdr:to>
      <xdr:col>3</xdr:col>
      <xdr:colOff>264587</xdr:colOff>
      <xdr:row>0</xdr:row>
      <xdr:rowOff>796418</xdr:rowOff>
    </xdr:to>
    <xdr:pic>
      <xdr:nvPicPr>
        <xdr:cNvPr id="4" name="Picture 3"/>
        <xdr:cNvPicPr>
          <a:picLocks noChangeAspect="1"/>
        </xdr:cNvPicPr>
      </xdr:nvPicPr>
      <xdr:blipFill>
        <a:blip xmlns:r="http://schemas.openxmlformats.org/officeDocument/2006/relationships" r:embed="rId1" cstate="print"/>
        <a:stretch>
          <a:fillRect/>
        </a:stretch>
      </xdr:blipFill>
      <xdr:spPr>
        <a:xfrm>
          <a:off x="63503" y="52917"/>
          <a:ext cx="2042584" cy="743501"/>
        </a:xfrm>
        <a:prstGeom prst="rect">
          <a:avLst/>
        </a:prstGeom>
      </xdr:spPr>
    </xdr:pic>
    <xdr:clientData/>
  </xdr:twoCellAnchor>
  <xdr:twoCellAnchor>
    <xdr:from>
      <xdr:col>0</xdr:col>
      <xdr:colOff>211667</xdr:colOff>
      <xdr:row>4</xdr:row>
      <xdr:rowOff>158750</xdr:rowOff>
    </xdr:from>
    <xdr:to>
      <xdr:col>4</xdr:col>
      <xdr:colOff>127000</xdr:colOff>
      <xdr:row>12</xdr:row>
      <xdr:rowOff>137584</xdr:rowOff>
    </xdr:to>
    <xdr:sp macro="" textlink="">
      <xdr:nvSpPr>
        <xdr:cNvPr id="3" name="Rounded Rectangle 2"/>
        <xdr:cNvSpPr/>
      </xdr:nvSpPr>
      <xdr:spPr>
        <a:xfrm>
          <a:off x="211667" y="1809750"/>
          <a:ext cx="2370666" cy="1566334"/>
        </a:xfrm>
        <a:prstGeom prst="roundRect">
          <a:avLst/>
        </a:prstGeom>
        <a:solidFill>
          <a:srgbClr val="A2C041"/>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600" b="1"/>
            <a:t>1- Co-produce Intergrated</a:t>
          </a:r>
          <a:r>
            <a:rPr lang="en-GB" sz="1600" b="1" baseline="0"/>
            <a:t> Prevention and Early Intervention Strategy January 2016 </a:t>
          </a:r>
          <a:endParaRPr lang="en-GB" sz="1600" b="1"/>
        </a:p>
      </xdr:txBody>
    </xdr:sp>
    <xdr:clientData/>
  </xdr:twoCellAnchor>
  <xdr:twoCellAnchor>
    <xdr:from>
      <xdr:col>4</xdr:col>
      <xdr:colOff>508000</xdr:colOff>
      <xdr:row>4</xdr:row>
      <xdr:rowOff>126998</xdr:rowOff>
    </xdr:from>
    <xdr:to>
      <xdr:col>8</xdr:col>
      <xdr:colOff>423332</xdr:colOff>
      <xdr:row>21</xdr:row>
      <xdr:rowOff>21167</xdr:rowOff>
    </xdr:to>
    <xdr:sp macro="" textlink="">
      <xdr:nvSpPr>
        <xdr:cNvPr id="5" name="Rounded Rectangle 4"/>
        <xdr:cNvSpPr/>
      </xdr:nvSpPr>
      <xdr:spPr>
        <a:xfrm>
          <a:off x="2963333" y="1777998"/>
          <a:ext cx="2370666" cy="3302002"/>
        </a:xfrm>
        <a:prstGeom prst="roundRect">
          <a:avLst/>
        </a:prstGeom>
        <a:solidFill>
          <a:srgbClr val="A2C041"/>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600" b="1"/>
            <a:t>3- Family wellbeing platform </a:t>
          </a:r>
        </a:p>
        <a:p>
          <a:pPr algn="ctr"/>
          <a:r>
            <a:rPr lang="en-GB" sz="1600" b="1"/>
            <a:t>PHASE 1: Delivery of training programme to lay foundation for family wellbeing</a:t>
          </a:r>
          <a:r>
            <a:rPr lang="en-GB" sz="1600" b="1" baseline="0"/>
            <a:t> platform by March 2016</a:t>
          </a:r>
        </a:p>
        <a:p>
          <a:pPr algn="ctr"/>
          <a:endParaRPr lang="en-GB" sz="1600" b="1" baseline="0"/>
        </a:p>
        <a:p>
          <a:pPr algn="ctr"/>
          <a:r>
            <a:rPr lang="en-GB" sz="1600" b="1" baseline="0"/>
            <a:t>PHASE 2: Go live on 1st April and support families - one year programme </a:t>
          </a:r>
          <a:endParaRPr lang="en-GB" sz="1600" b="1"/>
        </a:p>
      </xdr:txBody>
    </xdr:sp>
    <xdr:clientData/>
  </xdr:twoCellAnchor>
  <xdr:twoCellAnchor>
    <xdr:from>
      <xdr:col>0</xdr:col>
      <xdr:colOff>222250</xdr:colOff>
      <xdr:row>13</xdr:row>
      <xdr:rowOff>95250</xdr:rowOff>
    </xdr:from>
    <xdr:to>
      <xdr:col>4</xdr:col>
      <xdr:colOff>137583</xdr:colOff>
      <xdr:row>20</xdr:row>
      <xdr:rowOff>105834</xdr:rowOff>
    </xdr:to>
    <xdr:sp macro="" textlink="">
      <xdr:nvSpPr>
        <xdr:cNvPr id="6" name="Rounded Rectangle 5"/>
        <xdr:cNvSpPr/>
      </xdr:nvSpPr>
      <xdr:spPr>
        <a:xfrm>
          <a:off x="222250" y="3534833"/>
          <a:ext cx="2370666" cy="1439334"/>
        </a:xfrm>
        <a:prstGeom prst="roundRect">
          <a:avLst/>
        </a:prstGeom>
        <a:solidFill>
          <a:srgbClr val="A2C041"/>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600" b="1"/>
            <a:t>2- Six local area coordinators in post, trained and ready to</a:t>
          </a:r>
          <a:r>
            <a:rPr lang="en-GB" sz="1600" b="1" baseline="0"/>
            <a:t> start supporting vulnerable families by March 2016</a:t>
          </a:r>
          <a:endParaRPr lang="en-GB" sz="1600" b="1"/>
        </a:p>
      </xdr:txBody>
    </xdr:sp>
    <xdr:clientData/>
  </xdr:twoCellAnchor>
  <xdr:twoCellAnchor>
    <xdr:from>
      <xdr:col>10</xdr:col>
      <xdr:colOff>508000</xdr:colOff>
      <xdr:row>3</xdr:row>
      <xdr:rowOff>264584</xdr:rowOff>
    </xdr:from>
    <xdr:to>
      <xdr:col>16</xdr:col>
      <xdr:colOff>148166</xdr:colOff>
      <xdr:row>17</xdr:row>
      <xdr:rowOff>158751</xdr:rowOff>
    </xdr:to>
    <xdr:sp macro="" textlink="">
      <xdr:nvSpPr>
        <xdr:cNvPr id="7" name="Explosion 1 6"/>
        <xdr:cNvSpPr/>
      </xdr:nvSpPr>
      <xdr:spPr>
        <a:xfrm>
          <a:off x="6646333" y="1714501"/>
          <a:ext cx="3312583" cy="2836333"/>
        </a:xfrm>
        <a:prstGeom prst="irregularSeal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400" b="1">
              <a:solidFill>
                <a:schemeClr val="tx1"/>
              </a:solidFill>
            </a:rPr>
            <a:t>Logic Modelling completed, work in progress to determine KPI's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179717</xdr:colOff>
      <xdr:row>8</xdr:row>
      <xdr:rowOff>35943</xdr:rowOff>
    </xdr:from>
    <xdr:to>
      <xdr:col>22</xdr:col>
      <xdr:colOff>53915</xdr:colOff>
      <xdr:row>14</xdr:row>
      <xdr:rowOff>305519</xdr:rowOff>
    </xdr:to>
    <xdr:sp macro="" textlink="">
      <xdr:nvSpPr>
        <xdr:cNvPr id="2" name="Rounded Rectangle 1"/>
        <xdr:cNvSpPr/>
      </xdr:nvSpPr>
      <xdr:spPr>
        <a:xfrm>
          <a:off x="17134217" y="2988693"/>
          <a:ext cx="11313723" cy="2850851"/>
        </a:xfrm>
        <a:prstGeom prst="roundRect">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14</xdr:col>
      <xdr:colOff>89859</xdr:colOff>
      <xdr:row>8</xdr:row>
      <xdr:rowOff>71887</xdr:rowOff>
    </xdr:from>
    <xdr:to>
      <xdr:col>14</xdr:col>
      <xdr:colOff>107830</xdr:colOff>
      <xdr:row>14</xdr:row>
      <xdr:rowOff>287545</xdr:rowOff>
    </xdr:to>
    <xdr:cxnSp macro="">
      <xdr:nvCxnSpPr>
        <xdr:cNvPr id="3" name="Straight Connector 2"/>
        <xdr:cNvCxnSpPr/>
      </xdr:nvCxnSpPr>
      <xdr:spPr>
        <a:xfrm>
          <a:off x="21102009" y="3024637"/>
          <a:ext cx="17971" cy="27969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646982</xdr:colOff>
      <xdr:row>8</xdr:row>
      <xdr:rowOff>53915</xdr:rowOff>
    </xdr:from>
    <xdr:to>
      <xdr:col>14</xdr:col>
      <xdr:colOff>664953</xdr:colOff>
      <xdr:row>14</xdr:row>
      <xdr:rowOff>269573</xdr:rowOff>
    </xdr:to>
    <xdr:cxnSp macro="">
      <xdr:nvCxnSpPr>
        <xdr:cNvPr id="4" name="Straight Connector 3"/>
        <xdr:cNvCxnSpPr/>
      </xdr:nvCxnSpPr>
      <xdr:spPr>
        <a:xfrm>
          <a:off x="21659132" y="3006665"/>
          <a:ext cx="17971" cy="27969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359434</xdr:colOff>
      <xdr:row>8</xdr:row>
      <xdr:rowOff>89858</xdr:rowOff>
    </xdr:from>
    <xdr:to>
      <xdr:col>15</xdr:col>
      <xdr:colOff>377405</xdr:colOff>
      <xdr:row>14</xdr:row>
      <xdr:rowOff>305516</xdr:rowOff>
    </xdr:to>
    <xdr:cxnSp macro="">
      <xdr:nvCxnSpPr>
        <xdr:cNvPr id="5" name="Straight Connector 4"/>
        <xdr:cNvCxnSpPr/>
      </xdr:nvCxnSpPr>
      <xdr:spPr>
        <a:xfrm>
          <a:off x="22228834" y="3042608"/>
          <a:ext cx="17971" cy="27969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89859</xdr:colOff>
      <xdr:row>8</xdr:row>
      <xdr:rowOff>35943</xdr:rowOff>
    </xdr:from>
    <xdr:to>
      <xdr:col>16</xdr:col>
      <xdr:colOff>107830</xdr:colOff>
      <xdr:row>14</xdr:row>
      <xdr:rowOff>251601</xdr:rowOff>
    </xdr:to>
    <xdr:cxnSp macro="">
      <xdr:nvCxnSpPr>
        <xdr:cNvPr id="6" name="Straight Connector 5"/>
        <xdr:cNvCxnSpPr/>
      </xdr:nvCxnSpPr>
      <xdr:spPr>
        <a:xfrm>
          <a:off x="22797459" y="2988693"/>
          <a:ext cx="17971" cy="27969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700897</xdr:colOff>
      <xdr:row>8</xdr:row>
      <xdr:rowOff>71887</xdr:rowOff>
    </xdr:from>
    <xdr:to>
      <xdr:col>16</xdr:col>
      <xdr:colOff>718868</xdr:colOff>
      <xdr:row>14</xdr:row>
      <xdr:rowOff>287545</xdr:rowOff>
    </xdr:to>
    <xdr:cxnSp macro="">
      <xdr:nvCxnSpPr>
        <xdr:cNvPr id="7" name="Straight Connector 6"/>
        <xdr:cNvCxnSpPr/>
      </xdr:nvCxnSpPr>
      <xdr:spPr>
        <a:xfrm>
          <a:off x="23408497" y="3024637"/>
          <a:ext cx="17971" cy="27969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467264</xdr:colOff>
      <xdr:row>8</xdr:row>
      <xdr:rowOff>53916</xdr:rowOff>
    </xdr:from>
    <xdr:to>
      <xdr:col>17</xdr:col>
      <xdr:colOff>485235</xdr:colOff>
      <xdr:row>14</xdr:row>
      <xdr:rowOff>269574</xdr:rowOff>
    </xdr:to>
    <xdr:cxnSp macro="">
      <xdr:nvCxnSpPr>
        <xdr:cNvPr id="8" name="Straight Connector 7"/>
        <xdr:cNvCxnSpPr/>
      </xdr:nvCxnSpPr>
      <xdr:spPr>
        <a:xfrm>
          <a:off x="24013064" y="3006666"/>
          <a:ext cx="17971" cy="27969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413349</xdr:colOff>
      <xdr:row>8</xdr:row>
      <xdr:rowOff>35943</xdr:rowOff>
    </xdr:from>
    <xdr:to>
      <xdr:col>18</xdr:col>
      <xdr:colOff>431320</xdr:colOff>
      <xdr:row>14</xdr:row>
      <xdr:rowOff>251601</xdr:rowOff>
    </xdr:to>
    <xdr:cxnSp macro="">
      <xdr:nvCxnSpPr>
        <xdr:cNvPr id="9" name="Straight Connector 8"/>
        <xdr:cNvCxnSpPr/>
      </xdr:nvCxnSpPr>
      <xdr:spPr>
        <a:xfrm>
          <a:off x="24806874" y="2988693"/>
          <a:ext cx="17971" cy="27969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1006415</xdr:colOff>
      <xdr:row>8</xdr:row>
      <xdr:rowOff>53915</xdr:rowOff>
    </xdr:from>
    <xdr:to>
      <xdr:col>18</xdr:col>
      <xdr:colOff>1024386</xdr:colOff>
      <xdr:row>14</xdr:row>
      <xdr:rowOff>269573</xdr:rowOff>
    </xdr:to>
    <xdr:cxnSp macro="">
      <xdr:nvCxnSpPr>
        <xdr:cNvPr id="10" name="Straight Connector 9"/>
        <xdr:cNvCxnSpPr/>
      </xdr:nvCxnSpPr>
      <xdr:spPr>
        <a:xfrm>
          <a:off x="25399940" y="3006665"/>
          <a:ext cx="17971" cy="27969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359434</xdr:colOff>
      <xdr:row>8</xdr:row>
      <xdr:rowOff>71887</xdr:rowOff>
    </xdr:from>
    <xdr:to>
      <xdr:col>19</xdr:col>
      <xdr:colOff>377405</xdr:colOff>
      <xdr:row>14</xdr:row>
      <xdr:rowOff>287545</xdr:rowOff>
    </xdr:to>
    <xdr:cxnSp macro="">
      <xdr:nvCxnSpPr>
        <xdr:cNvPr id="11" name="Straight Connector 10"/>
        <xdr:cNvCxnSpPr/>
      </xdr:nvCxnSpPr>
      <xdr:spPr>
        <a:xfrm>
          <a:off x="26010259" y="3024637"/>
          <a:ext cx="17971" cy="27969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269575</xdr:colOff>
      <xdr:row>8</xdr:row>
      <xdr:rowOff>53915</xdr:rowOff>
    </xdr:from>
    <xdr:to>
      <xdr:col>20</xdr:col>
      <xdr:colOff>287546</xdr:colOff>
      <xdr:row>14</xdr:row>
      <xdr:rowOff>269573</xdr:rowOff>
    </xdr:to>
    <xdr:cxnSp macro="">
      <xdr:nvCxnSpPr>
        <xdr:cNvPr id="12" name="Straight Connector 11"/>
        <xdr:cNvCxnSpPr/>
      </xdr:nvCxnSpPr>
      <xdr:spPr>
        <a:xfrm>
          <a:off x="26625250" y="3006665"/>
          <a:ext cx="17971" cy="27969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1052121</xdr:colOff>
      <xdr:row>10</xdr:row>
      <xdr:rowOff>339845</xdr:rowOff>
    </xdr:from>
    <xdr:to>
      <xdr:col>14</xdr:col>
      <xdr:colOff>231834</xdr:colOff>
      <xdr:row>11</xdr:row>
      <xdr:rowOff>393760</xdr:rowOff>
    </xdr:to>
    <xdr:sp macro="" textlink="">
      <xdr:nvSpPr>
        <xdr:cNvPr id="13" name="Pentagon 12"/>
        <xdr:cNvSpPr/>
      </xdr:nvSpPr>
      <xdr:spPr>
        <a:xfrm>
          <a:off x="18006621" y="4054595"/>
          <a:ext cx="3237363" cy="539690"/>
        </a:xfrm>
        <a:prstGeom prst="homePlate">
          <a:avLst/>
        </a:prstGeom>
        <a:solidFill>
          <a:srgbClr val="A8509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100"/>
            <a:t>Start recruitment for required resource </a:t>
          </a:r>
        </a:p>
      </xdr:txBody>
    </xdr:sp>
    <xdr:clientData/>
  </xdr:twoCellAnchor>
  <xdr:twoCellAnchor>
    <xdr:from>
      <xdr:col>13</xdr:col>
      <xdr:colOff>1116342</xdr:colOff>
      <xdr:row>13</xdr:row>
      <xdr:rowOff>190500</xdr:rowOff>
    </xdr:from>
    <xdr:to>
      <xdr:col>14</xdr:col>
      <xdr:colOff>475352</xdr:colOff>
      <xdr:row>14</xdr:row>
      <xdr:rowOff>168934</xdr:rowOff>
    </xdr:to>
    <xdr:sp macro="" textlink="">
      <xdr:nvSpPr>
        <xdr:cNvPr id="14" name="Pentagon 13"/>
        <xdr:cNvSpPr/>
      </xdr:nvSpPr>
      <xdr:spPr>
        <a:xfrm>
          <a:off x="18070842" y="5343525"/>
          <a:ext cx="3416660" cy="359434"/>
        </a:xfrm>
        <a:prstGeom prst="homePlate">
          <a:avLst/>
        </a:prstGeom>
        <a:solidFill>
          <a:srgbClr val="A8509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100"/>
            <a:t>Start worsktream activites</a:t>
          </a:r>
        </a:p>
      </xdr:txBody>
    </xdr:sp>
    <xdr:clientData/>
  </xdr:twoCellAnchor>
  <xdr:twoCellAnchor>
    <xdr:from>
      <xdr:col>13</xdr:col>
      <xdr:colOff>611039</xdr:colOff>
      <xdr:row>8</xdr:row>
      <xdr:rowOff>251604</xdr:rowOff>
    </xdr:from>
    <xdr:to>
      <xdr:col>15</xdr:col>
      <xdr:colOff>777875</xdr:colOff>
      <xdr:row>10</xdr:row>
      <xdr:rowOff>35944</xdr:rowOff>
    </xdr:to>
    <xdr:sp macro="" textlink="">
      <xdr:nvSpPr>
        <xdr:cNvPr id="15" name="Pentagon 14"/>
        <xdr:cNvSpPr/>
      </xdr:nvSpPr>
      <xdr:spPr>
        <a:xfrm>
          <a:off x="17565539" y="3204354"/>
          <a:ext cx="5081736" cy="546340"/>
        </a:xfrm>
        <a:prstGeom prst="homePlate">
          <a:avLst/>
        </a:prstGeom>
        <a:solidFill>
          <a:srgbClr val="A8509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100"/>
            <a:t>Obtain</a:t>
          </a:r>
          <a:r>
            <a:rPr lang="en-GB" sz="1100" baseline="0"/>
            <a:t> funding from MLAFL board</a:t>
          </a:r>
          <a:endParaRPr lang="en-GB" sz="1100"/>
        </a:p>
      </xdr:txBody>
    </xdr:sp>
    <xdr:clientData/>
  </xdr:twoCellAnchor>
  <xdr:twoCellAnchor>
    <xdr:from>
      <xdr:col>13</xdr:col>
      <xdr:colOff>95249</xdr:colOff>
      <xdr:row>15</xdr:row>
      <xdr:rowOff>190500</xdr:rowOff>
    </xdr:from>
    <xdr:to>
      <xdr:col>13</xdr:col>
      <xdr:colOff>2714625</xdr:colOff>
      <xdr:row>20</xdr:row>
      <xdr:rowOff>269875</xdr:rowOff>
    </xdr:to>
    <xdr:sp macro="" textlink="">
      <xdr:nvSpPr>
        <xdr:cNvPr id="16" name="TextBox 15"/>
        <xdr:cNvSpPr txBox="1"/>
      </xdr:nvSpPr>
      <xdr:spPr>
        <a:xfrm>
          <a:off x="17049749" y="6305550"/>
          <a:ext cx="2619376" cy="1812925"/>
        </a:xfrm>
        <a:prstGeom prst="rect">
          <a:avLst/>
        </a:prstGeom>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lang="en-GB" sz="1100">
              <a:solidFill>
                <a:schemeClr val="lt1"/>
              </a:solidFill>
              <a:effectLst/>
              <a:latin typeface="+mn-lt"/>
              <a:ea typeface="+mn-ea"/>
              <a:cs typeface="+mn-cs"/>
            </a:rPr>
            <a:t>Procurement</a:t>
          </a:r>
          <a:r>
            <a:rPr lang="en-GB" sz="1100" baseline="0">
              <a:solidFill>
                <a:schemeClr val="lt1"/>
              </a:solidFill>
              <a:effectLst/>
              <a:latin typeface="+mn-lt"/>
              <a:ea typeface="+mn-ea"/>
              <a:cs typeface="+mn-cs"/>
            </a:rPr>
            <a:t> of external consultant re developing strategy </a:t>
          </a:r>
        </a:p>
        <a:p>
          <a:r>
            <a:rPr lang="en-GB" sz="1100" baseline="0">
              <a:solidFill>
                <a:schemeClr val="lt1"/>
              </a:solidFill>
              <a:effectLst/>
              <a:latin typeface="+mn-lt"/>
              <a:ea typeface="+mn-ea"/>
              <a:cs typeface="+mn-cs"/>
            </a:rPr>
            <a:t>Begin delivery of the  family wellbeing platform training programme </a:t>
          </a:r>
        </a:p>
        <a:p>
          <a:r>
            <a:rPr lang="en-GB" sz="1100" baseline="0">
              <a:solidFill>
                <a:schemeClr val="lt1"/>
              </a:solidFill>
              <a:effectLst/>
              <a:latin typeface="+mn-lt"/>
              <a:ea typeface="+mn-ea"/>
              <a:cs typeface="+mn-cs"/>
            </a:rPr>
            <a:t>Back-fill of local capacity time to devlop 16/17 value proposition</a:t>
          </a:r>
        </a:p>
        <a:p>
          <a:r>
            <a:rPr lang="en-GB" sz="1100" baseline="0">
              <a:solidFill>
                <a:schemeClr val="lt1"/>
              </a:solidFill>
              <a:effectLst/>
              <a:latin typeface="+mn-lt"/>
              <a:ea typeface="+mn-ea"/>
              <a:cs typeface="+mn-cs"/>
            </a:rPr>
            <a:t>Appiont Local Area Coordination Programme  Manager</a:t>
          </a:r>
        </a:p>
        <a:p>
          <a:r>
            <a:rPr lang="en-GB" sz="1100" baseline="0">
              <a:solidFill>
                <a:schemeClr val="lt1"/>
              </a:solidFill>
              <a:effectLst/>
              <a:latin typeface="+mn-lt"/>
              <a:ea typeface="+mn-ea"/>
              <a:cs typeface="+mn-cs"/>
            </a:rPr>
            <a:t>Induction of Ist cohort of Local Area Coordinators </a:t>
          </a:r>
        </a:p>
        <a:p>
          <a:endParaRPr lang="en-GB">
            <a:effectLst/>
          </a:endParaRPr>
        </a:p>
        <a:p>
          <a:endParaRPr lang="en-GB" sz="1100"/>
        </a:p>
      </xdr:txBody>
    </xdr:sp>
    <xdr:clientData/>
  </xdr:twoCellAnchor>
  <xdr:oneCellAnchor>
    <xdr:from>
      <xdr:col>13</xdr:col>
      <xdr:colOff>79375</xdr:colOff>
      <xdr:row>14</xdr:row>
      <xdr:rowOff>396875</xdr:rowOff>
    </xdr:from>
    <xdr:ext cx="11879534" cy="264560"/>
    <xdr:sp macro="" textlink="">
      <xdr:nvSpPr>
        <xdr:cNvPr id="17" name="TextBox 16"/>
        <xdr:cNvSpPr txBox="1"/>
      </xdr:nvSpPr>
      <xdr:spPr>
        <a:xfrm>
          <a:off x="17018000" y="5921375"/>
          <a:ext cx="118795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GB" sz="1100" baseline="0"/>
            <a:t>Timeline      Nov                     Dec                  </a:t>
          </a:r>
          <a:r>
            <a:rPr lang="en-GB" sz="1100" b="1" baseline="0"/>
            <a:t>Jan 16          </a:t>
          </a:r>
          <a:r>
            <a:rPr lang="en-GB" sz="1100" b="0" baseline="0"/>
            <a:t>F    eb                </a:t>
          </a:r>
          <a:r>
            <a:rPr lang="en-GB" sz="1100" baseline="0"/>
            <a:t>Mar                 Apri           May          Jun            July             Aug            Sept             Oct             Nov            Dec             </a:t>
          </a:r>
          <a:r>
            <a:rPr lang="en-GB" sz="1100" b="1" baseline="0"/>
            <a:t>Jan 17             </a:t>
          </a:r>
          <a:r>
            <a:rPr lang="en-GB" sz="1100" baseline="0"/>
            <a:t>Feb            Mar</a:t>
          </a:r>
          <a:endParaRPr lang="en-GB" sz="1100"/>
        </a:p>
      </xdr:txBody>
    </xdr:sp>
    <xdr:clientData/>
  </xdr:oneCellAnchor>
  <xdr:twoCellAnchor>
    <xdr:from>
      <xdr:col>13</xdr:col>
      <xdr:colOff>2794000</xdr:colOff>
      <xdr:row>15</xdr:row>
      <xdr:rowOff>190500</xdr:rowOff>
    </xdr:from>
    <xdr:to>
      <xdr:col>15</xdr:col>
      <xdr:colOff>95249</xdr:colOff>
      <xdr:row>21</xdr:row>
      <xdr:rowOff>47625</xdr:rowOff>
    </xdr:to>
    <xdr:sp macro="" textlink="">
      <xdr:nvSpPr>
        <xdr:cNvPr id="18" name="TextBox 17"/>
        <xdr:cNvSpPr txBox="1"/>
      </xdr:nvSpPr>
      <xdr:spPr>
        <a:xfrm>
          <a:off x="19732625" y="6302375"/>
          <a:ext cx="2222499" cy="1905000"/>
        </a:xfrm>
        <a:prstGeom prst="rect">
          <a:avLst/>
        </a:prstGeom>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lang="en-GB" sz="1100">
              <a:effectLst/>
            </a:rPr>
            <a:t>production</a:t>
          </a:r>
          <a:r>
            <a:rPr lang="en-GB" sz="1100" baseline="0">
              <a:effectLst/>
            </a:rPr>
            <a:t> of ' 'signed off'  prevention strategy</a:t>
          </a:r>
        </a:p>
        <a:p>
          <a:r>
            <a:rPr lang="en-GB" sz="1100" baseline="0">
              <a:effectLst/>
            </a:rPr>
            <a:t>Continue to deliver training programme</a:t>
          </a:r>
        </a:p>
        <a:p>
          <a:r>
            <a:rPr lang="en-GB" sz="1100" baseline="0">
              <a:effectLst/>
            </a:rPr>
            <a:t>Planning for 16/17 delivery  based on agreed funding from NCM</a:t>
          </a:r>
        </a:p>
        <a:p>
          <a:r>
            <a:rPr lang="en-GB" sz="1100" baseline="0">
              <a:effectLst/>
            </a:rPr>
            <a:t>continue to deliver LAC programme</a:t>
          </a:r>
        </a:p>
        <a:p>
          <a:r>
            <a:rPr lang="en-GB" sz="1100" baseline="0">
              <a:effectLst/>
            </a:rPr>
            <a:t>Recruit 2nd cohort of Local Area Coordinators </a:t>
          </a:r>
        </a:p>
        <a:p>
          <a:r>
            <a:rPr lang="en-GB" sz="1100" baseline="0">
              <a:effectLst/>
            </a:rPr>
            <a:t>initerim evaluation</a:t>
          </a:r>
          <a:endParaRPr lang="en-GB">
            <a:effectLst/>
          </a:endParaRPr>
        </a:p>
      </xdr:txBody>
    </xdr:sp>
    <xdr:clientData/>
  </xdr:twoCellAnchor>
  <xdr:twoCellAnchor>
    <xdr:from>
      <xdr:col>15</xdr:col>
      <xdr:colOff>174625</xdr:colOff>
      <xdr:row>15</xdr:row>
      <xdr:rowOff>190500</xdr:rowOff>
    </xdr:from>
    <xdr:to>
      <xdr:col>18</xdr:col>
      <xdr:colOff>206375</xdr:colOff>
      <xdr:row>20</xdr:row>
      <xdr:rowOff>63500</xdr:rowOff>
    </xdr:to>
    <xdr:sp macro="" textlink="">
      <xdr:nvSpPr>
        <xdr:cNvPr id="19" name="TextBox 18"/>
        <xdr:cNvSpPr txBox="1"/>
      </xdr:nvSpPr>
      <xdr:spPr>
        <a:xfrm>
          <a:off x="22034500" y="6302375"/>
          <a:ext cx="2555875" cy="1619250"/>
        </a:xfrm>
        <a:prstGeom prst="rect">
          <a:avLst/>
        </a:prstGeom>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lang="en-GB" sz="1100">
              <a:solidFill>
                <a:schemeClr val="lt1"/>
              </a:solidFill>
              <a:effectLst/>
              <a:latin typeface="+mn-lt"/>
              <a:ea typeface="+mn-ea"/>
              <a:cs typeface="+mn-cs"/>
            </a:rPr>
            <a:t>Move</a:t>
          </a:r>
          <a:r>
            <a:rPr lang="en-GB" sz="1100" baseline="0">
              <a:solidFill>
                <a:schemeClr val="lt1"/>
              </a:solidFill>
              <a:effectLst/>
              <a:latin typeface="+mn-lt"/>
              <a:ea typeface="+mn-ea"/>
              <a:cs typeface="+mn-cs"/>
            </a:rPr>
            <a:t> to delivery phase of 'family wellbeing platform' depending on NCM funding</a:t>
          </a:r>
        </a:p>
        <a:p>
          <a:r>
            <a:rPr lang="en-GB" sz="1100" baseline="0">
              <a:solidFill>
                <a:schemeClr val="lt1"/>
              </a:solidFill>
              <a:effectLst/>
              <a:latin typeface="+mn-lt"/>
              <a:ea typeface="+mn-ea"/>
              <a:cs typeface="+mn-cs"/>
            </a:rPr>
            <a:t>Recruit final 6 LAC's to bring programme to full capacity -depending on NCM funding</a:t>
          </a:r>
        </a:p>
        <a:p>
          <a:r>
            <a:rPr lang="en-GB" sz="1100" baseline="0">
              <a:solidFill>
                <a:schemeClr val="lt1"/>
              </a:solidFill>
              <a:effectLst/>
              <a:latin typeface="+mn-lt"/>
              <a:ea typeface="+mn-ea"/>
              <a:cs typeface="+mn-cs"/>
            </a:rPr>
            <a:t>Deliver Strategy priorities - depenant  on NCM finding </a:t>
          </a:r>
        </a:p>
        <a:p>
          <a:r>
            <a:rPr lang="en-GB" sz="1100" baseline="0">
              <a:solidFill>
                <a:schemeClr val="lt1"/>
              </a:solidFill>
              <a:effectLst/>
              <a:latin typeface="+mn-lt"/>
              <a:ea typeface="+mn-ea"/>
              <a:cs typeface="+mn-cs"/>
            </a:rPr>
            <a:t>ongoing evaluation</a:t>
          </a:r>
          <a:endParaRPr lang="en-GB">
            <a:effectLst/>
          </a:endParaRPr>
        </a:p>
        <a:p>
          <a:endParaRPr lang="en-GB" sz="1100"/>
        </a:p>
      </xdr:txBody>
    </xdr:sp>
    <xdr:clientData/>
  </xdr:twoCellAnchor>
  <xdr:twoCellAnchor>
    <xdr:from>
      <xdr:col>18</xdr:col>
      <xdr:colOff>571500</xdr:colOff>
      <xdr:row>15</xdr:row>
      <xdr:rowOff>190500</xdr:rowOff>
    </xdr:from>
    <xdr:to>
      <xdr:col>21</xdr:col>
      <xdr:colOff>412750</xdr:colOff>
      <xdr:row>19</xdr:row>
      <xdr:rowOff>269875</xdr:rowOff>
    </xdr:to>
    <xdr:sp macro="" textlink="">
      <xdr:nvSpPr>
        <xdr:cNvPr id="20" name="TextBox 19"/>
        <xdr:cNvSpPr txBox="1"/>
      </xdr:nvSpPr>
      <xdr:spPr>
        <a:xfrm>
          <a:off x="24955500" y="6302375"/>
          <a:ext cx="2651125" cy="1524000"/>
        </a:xfrm>
        <a:prstGeom prst="rect">
          <a:avLst/>
        </a:prstGeom>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lang="en-GB" sz="1100" baseline="0">
              <a:solidFill>
                <a:schemeClr val="lt1"/>
              </a:solidFill>
              <a:effectLst/>
              <a:latin typeface="+mn-lt"/>
              <a:ea typeface="+mn-ea"/>
              <a:cs typeface="+mn-cs"/>
            </a:rPr>
            <a:t>delivery phase of 'family wellbeing platform' depending on NCM funding</a:t>
          </a:r>
          <a:endParaRPr lang="en-GB">
            <a:effectLst/>
          </a:endParaRPr>
        </a:p>
        <a:p>
          <a:r>
            <a:rPr lang="en-GB" sz="1100" baseline="0">
              <a:solidFill>
                <a:schemeClr val="lt1"/>
              </a:solidFill>
              <a:effectLst/>
              <a:latin typeface="+mn-lt"/>
              <a:ea typeface="+mn-ea"/>
              <a:cs typeface="+mn-cs"/>
            </a:rPr>
            <a:t>Del;ivery of full capacity  LAC programme-depending on NCM funding</a:t>
          </a:r>
          <a:endParaRPr lang="en-GB">
            <a:effectLst/>
          </a:endParaRPr>
        </a:p>
        <a:p>
          <a:r>
            <a:rPr lang="en-GB" sz="1100" baseline="0">
              <a:solidFill>
                <a:schemeClr val="lt1"/>
              </a:solidFill>
              <a:effectLst/>
              <a:latin typeface="+mn-lt"/>
              <a:ea typeface="+mn-ea"/>
              <a:cs typeface="+mn-cs"/>
            </a:rPr>
            <a:t>Deliver Strategy priorities - depenant  on NCM finding </a:t>
          </a:r>
          <a:endParaRPr lang="en-GB">
            <a:effectLst/>
          </a:endParaRPr>
        </a:p>
        <a:p>
          <a:r>
            <a:rPr lang="en-GB" sz="1100" baseline="0">
              <a:solidFill>
                <a:schemeClr val="lt1"/>
              </a:solidFill>
              <a:effectLst/>
              <a:latin typeface="+mn-lt"/>
              <a:ea typeface="+mn-ea"/>
              <a:cs typeface="+mn-cs"/>
            </a:rPr>
            <a:t>ongoing evaluation</a:t>
          </a:r>
          <a:endParaRPr lang="en-GB">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35</xdr:row>
          <xdr:rowOff>28575</xdr:rowOff>
        </xdr:from>
        <xdr:to>
          <xdr:col>1</xdr:col>
          <xdr:colOff>200025</xdr:colOff>
          <xdr:row>36</xdr:row>
          <xdr:rowOff>47625</xdr:rowOff>
        </xdr:to>
        <xdr:sp macro="" textlink="">
          <xdr:nvSpPr>
            <xdr:cNvPr id="10241" name="CheckBox1" hidden="1">
              <a:extLst>
                <a:ext uri="{63B3BB69-23CF-44E3-9099-C40C66FF867C}">
                  <a14:compatExt spid="_x0000_s10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66675</xdr:rowOff>
        </xdr:from>
        <xdr:to>
          <xdr:col>1</xdr:col>
          <xdr:colOff>190500</xdr:colOff>
          <xdr:row>37</xdr:row>
          <xdr:rowOff>85725</xdr:rowOff>
        </xdr:to>
        <xdr:sp macro="" textlink="">
          <xdr:nvSpPr>
            <xdr:cNvPr id="10242" name="CheckBox2" hidden="1">
              <a:extLst>
                <a:ext uri="{63B3BB69-23CF-44E3-9099-C40C66FF867C}">
                  <a14:compatExt spid="_x0000_s10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95250</xdr:rowOff>
        </xdr:from>
        <xdr:to>
          <xdr:col>1</xdr:col>
          <xdr:colOff>190500</xdr:colOff>
          <xdr:row>38</xdr:row>
          <xdr:rowOff>114300</xdr:rowOff>
        </xdr:to>
        <xdr:sp macro="" textlink="">
          <xdr:nvSpPr>
            <xdr:cNvPr id="10243" name="CheckBox3" hidden="1">
              <a:extLst>
                <a:ext uri="{63B3BB69-23CF-44E3-9099-C40C66FF867C}">
                  <a14:compatExt spid="_x0000_s10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142875</xdr:rowOff>
        </xdr:from>
        <xdr:to>
          <xdr:col>1</xdr:col>
          <xdr:colOff>190500</xdr:colOff>
          <xdr:row>39</xdr:row>
          <xdr:rowOff>161925</xdr:rowOff>
        </xdr:to>
        <xdr:sp macro="" textlink="">
          <xdr:nvSpPr>
            <xdr:cNvPr id="10244" name="CheckBox4" hidden="1">
              <a:extLst>
                <a:ext uri="{63B3BB69-23CF-44E3-9099-C40C66FF867C}">
                  <a14:compatExt spid="_x0000_s10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180975</xdr:rowOff>
        </xdr:from>
        <xdr:to>
          <xdr:col>1</xdr:col>
          <xdr:colOff>190500</xdr:colOff>
          <xdr:row>41</xdr:row>
          <xdr:rowOff>0</xdr:rowOff>
        </xdr:to>
        <xdr:sp macro="" textlink="">
          <xdr:nvSpPr>
            <xdr:cNvPr id="10245" name="CheckBox5" hidden="1">
              <a:extLst>
                <a:ext uri="{63B3BB69-23CF-44E3-9099-C40C66FF867C}">
                  <a14:compatExt spid="_x0000_s10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1</xdr:col>
          <xdr:colOff>190500</xdr:colOff>
          <xdr:row>42</xdr:row>
          <xdr:rowOff>47625</xdr:rowOff>
        </xdr:to>
        <xdr:sp macro="" textlink="">
          <xdr:nvSpPr>
            <xdr:cNvPr id="10246" name="CheckBox6" hidden="1">
              <a:extLst>
                <a:ext uri="{63B3BB69-23CF-44E3-9099-C40C66FF867C}">
                  <a14:compatExt spid="_x0000_s10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35</xdr:row>
          <xdr:rowOff>47625</xdr:rowOff>
        </xdr:from>
        <xdr:to>
          <xdr:col>13</xdr:col>
          <xdr:colOff>228600</xdr:colOff>
          <xdr:row>36</xdr:row>
          <xdr:rowOff>66675</xdr:rowOff>
        </xdr:to>
        <xdr:sp macro="" textlink="">
          <xdr:nvSpPr>
            <xdr:cNvPr id="10247" name="CheckBox7" hidden="1">
              <a:extLst>
                <a:ext uri="{63B3BB69-23CF-44E3-9099-C40C66FF867C}">
                  <a14:compatExt spid="_x0000_s10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1</xdr:col>
      <xdr:colOff>2045759</xdr:colOff>
      <xdr:row>0</xdr:row>
      <xdr:rowOff>791126</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685800" y="47625"/>
          <a:ext cx="2045759" cy="7435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UCLH%20Clinics%20DASHBOARD%20Data%20v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naging%20for%20Success\PM_01_Care%20Pathway\PJ_01_Improving%20Safe%20Surgical%20Flow\14_Delivery%20Group%20Documents\04_G%20F%20floors\05_Issue%20Log\Mfs_ISSF%20Issue%20Log_GF%20floor%20DG_250511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wheeler_st\Desktop\Master%20Schedule%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naging%20for%20Success\PM_01_Care%20Pathway\06_Issue%20Log\X_Archive\MfS_Care%20Pathways%20Issue%20Log_060611_V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gulcan.telci\AppData\Local\Microsoft\Windows\Temporary%20Internet%20Files\Content.Outlook\1SWCAIL0\Business%20Case_Preven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Guide"/>
      <sheetName val="Dashboard 1"/>
      <sheetName val="Dashboard 2"/>
      <sheetName val="Data Entry"/>
      <sheetName val="ParetoChart Clinics"/>
      <sheetName val="ParetoChart Most Delays"/>
      <sheetName val="ParetoChart Primary"/>
      <sheetName val="ParetoChart Issues (2)"/>
      <sheetName val="Fields"/>
      <sheetName val="ParetoChart Issues (3)"/>
      <sheetName val=".xlsx)Calculations"/>
      <sheetName val=".xlsx)PSW_Sheet"/>
      <sheetName val=".xlsx)Dial Calculations"/>
      <sheetName val="Manual Data Proforma"/>
      <sheetName val="MASTER"/>
    </sheetNames>
    <sheetDataSet>
      <sheetData sheetId="0" refreshError="1"/>
      <sheetData sheetId="1" refreshError="1"/>
      <sheetData sheetId="2" refreshError="1"/>
      <sheetData sheetId="3">
        <row r="2">
          <cell r="B2" t="str">
            <v>Year</v>
          </cell>
          <cell r="C2" t="str">
            <v>Clinic</v>
          </cell>
          <cell r="D2" t="str">
            <v>Speciality</v>
          </cell>
          <cell r="E2" t="str">
            <v>Primary Issue</v>
          </cell>
          <cell r="F2" t="str">
            <v>OCC</v>
          </cell>
          <cell r="G2" t="str">
            <v>Secondary Issue</v>
          </cell>
          <cell r="H2" t="str">
            <v>OCC1</v>
          </cell>
          <cell r="I2" t="str">
            <v>Month</v>
          </cell>
          <cell r="J2" t="str">
            <v>Week Number</v>
          </cell>
          <cell r="K2" t="str">
            <v>Available Slots</v>
          </cell>
          <cell r="L2" t="str">
            <v>DNA</v>
          </cell>
          <cell r="M2" t="str">
            <v>Patients Seen</v>
          </cell>
          <cell r="N2" t="str">
            <v>Additional Demand</v>
          </cell>
          <cell r="O2" t="str">
            <v>Start Delay (Time)</v>
          </cell>
          <cell r="Q2" t="str">
            <v>Start Time</v>
          </cell>
          <cell r="R2" t="str">
            <v>End Time</v>
          </cell>
          <cell r="S2" t="str">
            <v>Duration</v>
          </cell>
          <cell r="T2" t="str">
            <v>Act Start</v>
          </cell>
          <cell r="U2" t="str">
            <v xml:space="preserve">Act End </v>
          </cell>
          <cell r="V2" t="str">
            <v>Act Duration</v>
          </cell>
          <cell r="W2" t="str">
            <v>Over run</v>
          </cell>
        </row>
        <row r="3">
          <cell r="B3">
            <v>2012</v>
          </cell>
          <cell r="C3" t="str">
            <v>BMS1A</v>
          </cell>
          <cell r="D3" t="str">
            <v>ONCOLOGY</v>
          </cell>
          <cell r="E3" t="str">
            <v>No Delay Start</v>
          </cell>
          <cell r="F3">
            <v>1</v>
          </cell>
          <cell r="G3" t="str">
            <v>No Over run</v>
          </cell>
          <cell r="H3">
            <v>1</v>
          </cell>
          <cell r="I3" t="str">
            <v>August</v>
          </cell>
          <cell r="J3">
            <v>33</v>
          </cell>
          <cell r="K3">
            <v>18</v>
          </cell>
          <cell r="L3">
            <v>4</v>
          </cell>
          <cell r="M3">
            <v>14</v>
          </cell>
          <cell r="N3">
            <v>0</v>
          </cell>
          <cell r="O3">
            <v>-2.7777777777777679E-3</v>
          </cell>
          <cell r="Q3">
            <v>0.40625</v>
          </cell>
          <cell r="R3">
            <v>0.61458333333333337</v>
          </cell>
          <cell r="S3">
            <v>0.20833333333333337</v>
          </cell>
          <cell r="T3">
            <v>0.40347222222222223</v>
          </cell>
          <cell r="U3">
            <v>0.57361111111111118</v>
          </cell>
          <cell r="V3">
            <v>0.17013888888888895</v>
          </cell>
          <cell r="W3">
            <v>-4.0972222222222188E-2</v>
          </cell>
        </row>
        <row r="4">
          <cell r="B4">
            <v>2012</v>
          </cell>
          <cell r="C4" t="str">
            <v>BMS1A</v>
          </cell>
          <cell r="D4" t="str">
            <v>ONCOLOGY</v>
          </cell>
          <cell r="E4" t="str">
            <v>Clinic Delay Start (Unkown)</v>
          </cell>
          <cell r="F4">
            <v>1</v>
          </cell>
          <cell r="G4" t="str">
            <v>Clinic Over run (Unkown)</v>
          </cell>
          <cell r="H4">
            <v>1</v>
          </cell>
          <cell r="I4" t="str">
            <v>August</v>
          </cell>
          <cell r="J4">
            <v>34</v>
          </cell>
          <cell r="K4">
            <v>18</v>
          </cell>
          <cell r="L4">
            <v>3</v>
          </cell>
          <cell r="M4">
            <v>16</v>
          </cell>
          <cell r="N4">
            <v>1</v>
          </cell>
          <cell r="O4">
            <v>4.1666666666666519E-3</v>
          </cell>
          <cell r="Q4">
            <v>0.40625</v>
          </cell>
          <cell r="R4">
            <v>0.61458333333333337</v>
          </cell>
          <cell r="S4">
            <v>0.20833333333333337</v>
          </cell>
          <cell r="T4">
            <v>0.41041666666666665</v>
          </cell>
          <cell r="U4">
            <v>0.62430555555555556</v>
          </cell>
          <cell r="V4">
            <v>0.21388888888888891</v>
          </cell>
          <cell r="W4">
            <v>9.7222222222221877E-3</v>
          </cell>
        </row>
        <row r="5">
          <cell r="D5" t="str">
            <v/>
          </cell>
          <cell r="F5">
            <v>0</v>
          </cell>
          <cell r="H5">
            <v>0</v>
          </cell>
          <cell r="K5" t="str">
            <v/>
          </cell>
          <cell r="N5" t="str">
            <v/>
          </cell>
          <cell r="O5" t="str">
            <v/>
          </cell>
          <cell r="Q5" t="str">
            <v/>
          </cell>
          <cell r="R5" t="str">
            <v/>
          </cell>
          <cell r="S5" t="str">
            <v/>
          </cell>
          <cell r="V5" t="str">
            <v/>
          </cell>
          <cell r="W5" t="str">
            <v/>
          </cell>
        </row>
        <row r="6">
          <cell r="D6" t="str">
            <v/>
          </cell>
          <cell r="F6">
            <v>0</v>
          </cell>
          <cell r="H6">
            <v>0</v>
          </cell>
          <cell r="K6" t="str">
            <v/>
          </cell>
          <cell r="N6" t="str">
            <v/>
          </cell>
          <cell r="O6" t="str">
            <v/>
          </cell>
          <cell r="Q6" t="str">
            <v/>
          </cell>
          <cell r="R6" t="str">
            <v/>
          </cell>
          <cell r="S6" t="str">
            <v/>
          </cell>
          <cell r="V6" t="str">
            <v/>
          </cell>
          <cell r="W6" t="str">
            <v/>
          </cell>
        </row>
        <row r="7">
          <cell r="D7" t="str">
            <v/>
          </cell>
          <cell r="F7">
            <v>0</v>
          </cell>
          <cell r="H7">
            <v>0</v>
          </cell>
          <cell r="K7" t="str">
            <v/>
          </cell>
          <cell r="N7" t="str">
            <v/>
          </cell>
          <cell r="O7" t="str">
            <v/>
          </cell>
          <cell r="Q7" t="str">
            <v/>
          </cell>
          <cell r="R7" t="str">
            <v/>
          </cell>
          <cell r="S7" t="str">
            <v/>
          </cell>
          <cell r="V7" t="str">
            <v/>
          </cell>
          <cell r="W7" t="str">
            <v/>
          </cell>
        </row>
        <row r="8">
          <cell r="D8" t="str">
            <v/>
          </cell>
          <cell r="F8">
            <v>0</v>
          </cell>
          <cell r="H8">
            <v>0</v>
          </cell>
          <cell r="K8" t="str">
            <v/>
          </cell>
          <cell r="N8" t="str">
            <v/>
          </cell>
          <cell r="O8" t="str">
            <v/>
          </cell>
          <cell r="Q8" t="str">
            <v/>
          </cell>
          <cell r="R8" t="str">
            <v/>
          </cell>
          <cell r="S8" t="str">
            <v/>
          </cell>
          <cell r="V8" t="str">
            <v/>
          </cell>
          <cell r="W8" t="str">
            <v/>
          </cell>
        </row>
        <row r="9">
          <cell r="D9" t="str">
            <v/>
          </cell>
          <cell r="F9">
            <v>0</v>
          </cell>
          <cell r="H9">
            <v>0</v>
          </cell>
          <cell r="K9" t="str">
            <v/>
          </cell>
          <cell r="N9" t="str">
            <v/>
          </cell>
          <cell r="O9" t="str">
            <v/>
          </cell>
          <cell r="Q9" t="str">
            <v/>
          </cell>
          <cell r="R9" t="str">
            <v/>
          </cell>
          <cell r="S9" t="str">
            <v/>
          </cell>
          <cell r="V9" t="str">
            <v/>
          </cell>
          <cell r="W9" t="str">
            <v/>
          </cell>
        </row>
        <row r="10">
          <cell r="D10" t="str">
            <v/>
          </cell>
          <cell r="F10">
            <v>0</v>
          </cell>
          <cell r="H10">
            <v>0</v>
          </cell>
          <cell r="K10" t="str">
            <v/>
          </cell>
          <cell r="N10" t="str">
            <v/>
          </cell>
          <cell r="O10" t="str">
            <v/>
          </cell>
          <cell r="Q10" t="str">
            <v/>
          </cell>
          <cell r="R10" t="str">
            <v/>
          </cell>
          <cell r="S10" t="str">
            <v/>
          </cell>
          <cell r="V10" t="str">
            <v/>
          </cell>
          <cell r="W10" t="str">
            <v/>
          </cell>
        </row>
        <row r="11">
          <cell r="D11" t="str">
            <v/>
          </cell>
          <cell r="F11">
            <v>0</v>
          </cell>
          <cell r="H11">
            <v>0</v>
          </cell>
          <cell r="K11" t="str">
            <v/>
          </cell>
          <cell r="N11" t="str">
            <v/>
          </cell>
          <cell r="O11" t="str">
            <v/>
          </cell>
          <cell r="Q11" t="str">
            <v/>
          </cell>
          <cell r="R11" t="str">
            <v/>
          </cell>
          <cell r="S11" t="str">
            <v/>
          </cell>
          <cell r="V11" t="str">
            <v/>
          </cell>
          <cell r="W11" t="str">
            <v/>
          </cell>
        </row>
        <row r="12">
          <cell r="D12" t="str">
            <v/>
          </cell>
          <cell r="F12">
            <v>0</v>
          </cell>
          <cell r="H12">
            <v>0</v>
          </cell>
          <cell r="K12" t="str">
            <v/>
          </cell>
          <cell r="N12" t="str">
            <v/>
          </cell>
          <cell r="O12" t="str">
            <v/>
          </cell>
          <cell r="Q12" t="str">
            <v/>
          </cell>
          <cell r="R12" t="str">
            <v/>
          </cell>
          <cell r="S12" t="str">
            <v/>
          </cell>
          <cell r="V12" t="str">
            <v/>
          </cell>
          <cell r="W12" t="str">
            <v/>
          </cell>
        </row>
        <row r="13">
          <cell r="D13" t="str">
            <v/>
          </cell>
          <cell r="F13">
            <v>0</v>
          </cell>
          <cell r="H13">
            <v>0</v>
          </cell>
          <cell r="K13" t="str">
            <v/>
          </cell>
          <cell r="N13" t="str">
            <v/>
          </cell>
          <cell r="O13" t="str">
            <v/>
          </cell>
          <cell r="Q13" t="str">
            <v/>
          </cell>
          <cell r="R13" t="str">
            <v/>
          </cell>
          <cell r="S13" t="str">
            <v/>
          </cell>
          <cell r="V13" t="str">
            <v/>
          </cell>
          <cell r="W13" t="str">
            <v/>
          </cell>
        </row>
        <row r="14">
          <cell r="D14" t="str">
            <v/>
          </cell>
          <cell r="F14">
            <v>0</v>
          </cell>
          <cell r="H14">
            <v>0</v>
          </cell>
          <cell r="K14" t="str">
            <v/>
          </cell>
          <cell r="N14" t="str">
            <v/>
          </cell>
          <cell r="O14" t="str">
            <v/>
          </cell>
          <cell r="Q14" t="str">
            <v/>
          </cell>
          <cell r="R14" t="str">
            <v/>
          </cell>
          <cell r="S14" t="str">
            <v/>
          </cell>
          <cell r="V14" t="str">
            <v/>
          </cell>
          <cell r="W14" t="str">
            <v/>
          </cell>
        </row>
        <row r="15">
          <cell r="D15" t="str">
            <v/>
          </cell>
          <cell r="F15">
            <v>0</v>
          </cell>
          <cell r="H15">
            <v>0</v>
          </cell>
          <cell r="K15" t="str">
            <v/>
          </cell>
          <cell r="N15" t="str">
            <v/>
          </cell>
          <cell r="O15" t="str">
            <v/>
          </cell>
          <cell r="Q15" t="str">
            <v/>
          </cell>
          <cell r="R15" t="str">
            <v/>
          </cell>
          <cell r="S15" t="str">
            <v/>
          </cell>
          <cell r="V15" t="str">
            <v/>
          </cell>
          <cell r="W15" t="str">
            <v/>
          </cell>
        </row>
        <row r="16">
          <cell r="D16" t="str">
            <v/>
          </cell>
          <cell r="F16">
            <v>0</v>
          </cell>
          <cell r="H16">
            <v>0</v>
          </cell>
          <cell r="K16" t="str">
            <v/>
          </cell>
          <cell r="N16" t="str">
            <v/>
          </cell>
          <cell r="O16" t="str">
            <v/>
          </cell>
          <cell r="Q16" t="str">
            <v/>
          </cell>
          <cell r="R16" t="str">
            <v/>
          </cell>
          <cell r="S16" t="str">
            <v/>
          </cell>
          <cell r="V16" t="str">
            <v/>
          </cell>
          <cell r="W16" t="str">
            <v/>
          </cell>
        </row>
        <row r="17">
          <cell r="D17" t="str">
            <v/>
          </cell>
          <cell r="F17">
            <v>0</v>
          </cell>
          <cell r="H17">
            <v>0</v>
          </cell>
          <cell r="K17" t="str">
            <v/>
          </cell>
          <cell r="N17" t="str">
            <v/>
          </cell>
          <cell r="O17" t="str">
            <v/>
          </cell>
          <cell r="Q17" t="str">
            <v/>
          </cell>
          <cell r="R17" t="str">
            <v/>
          </cell>
          <cell r="S17" t="str">
            <v/>
          </cell>
          <cell r="V17" t="str">
            <v/>
          </cell>
          <cell r="W17" t="str">
            <v/>
          </cell>
        </row>
        <row r="18">
          <cell r="D18" t="str">
            <v/>
          </cell>
          <cell r="F18">
            <v>0</v>
          </cell>
          <cell r="H18">
            <v>0</v>
          </cell>
          <cell r="K18" t="str">
            <v/>
          </cell>
          <cell r="N18" t="str">
            <v/>
          </cell>
          <cell r="O18" t="str">
            <v/>
          </cell>
          <cell r="Q18" t="str">
            <v/>
          </cell>
          <cell r="R18" t="str">
            <v/>
          </cell>
          <cell r="S18" t="str">
            <v/>
          </cell>
          <cell r="V18" t="str">
            <v/>
          </cell>
          <cell r="W18" t="str">
            <v/>
          </cell>
        </row>
        <row r="19">
          <cell r="D19" t="str">
            <v/>
          </cell>
          <cell r="F19">
            <v>0</v>
          </cell>
          <cell r="H19">
            <v>0</v>
          </cell>
          <cell r="K19" t="str">
            <v/>
          </cell>
          <cell r="N19" t="str">
            <v/>
          </cell>
          <cell r="O19" t="str">
            <v/>
          </cell>
          <cell r="Q19" t="str">
            <v/>
          </cell>
          <cell r="R19" t="str">
            <v/>
          </cell>
          <cell r="S19" t="str">
            <v/>
          </cell>
          <cell r="V19" t="str">
            <v/>
          </cell>
          <cell r="W19" t="str">
            <v/>
          </cell>
        </row>
        <row r="20">
          <cell r="D20" t="str">
            <v/>
          </cell>
          <cell r="F20">
            <v>0</v>
          </cell>
          <cell r="H20">
            <v>0</v>
          </cell>
          <cell r="K20" t="str">
            <v/>
          </cell>
          <cell r="N20" t="str">
            <v/>
          </cell>
          <cell r="O20" t="str">
            <v/>
          </cell>
          <cell r="Q20" t="str">
            <v/>
          </cell>
          <cell r="R20" t="str">
            <v/>
          </cell>
          <cell r="S20" t="str">
            <v/>
          </cell>
          <cell r="V20" t="str">
            <v/>
          </cell>
          <cell r="W20" t="str">
            <v/>
          </cell>
        </row>
        <row r="21">
          <cell r="D21" t="str">
            <v/>
          </cell>
          <cell r="F21">
            <v>0</v>
          </cell>
          <cell r="H21">
            <v>0</v>
          </cell>
          <cell r="K21" t="str">
            <v/>
          </cell>
          <cell r="N21" t="str">
            <v/>
          </cell>
          <cell r="O21" t="str">
            <v/>
          </cell>
          <cell r="Q21" t="str">
            <v/>
          </cell>
          <cell r="R21" t="str">
            <v/>
          </cell>
          <cell r="S21" t="str">
            <v/>
          </cell>
          <cell r="V21" t="str">
            <v/>
          </cell>
          <cell r="W21" t="str">
            <v/>
          </cell>
        </row>
        <row r="22">
          <cell r="D22" t="str">
            <v/>
          </cell>
          <cell r="F22">
            <v>0</v>
          </cell>
          <cell r="H22">
            <v>0</v>
          </cell>
          <cell r="K22" t="str">
            <v/>
          </cell>
          <cell r="N22" t="str">
            <v/>
          </cell>
          <cell r="O22" t="str">
            <v/>
          </cell>
          <cell r="Q22" t="str">
            <v/>
          </cell>
          <cell r="R22" t="str">
            <v/>
          </cell>
          <cell r="S22" t="str">
            <v/>
          </cell>
          <cell r="V22" t="str">
            <v/>
          </cell>
          <cell r="W22" t="str">
            <v/>
          </cell>
        </row>
        <row r="23">
          <cell r="D23" t="str">
            <v/>
          </cell>
          <cell r="F23">
            <v>0</v>
          </cell>
          <cell r="H23">
            <v>0</v>
          </cell>
          <cell r="K23" t="str">
            <v/>
          </cell>
          <cell r="N23" t="str">
            <v/>
          </cell>
          <cell r="O23" t="str">
            <v/>
          </cell>
          <cell r="Q23" t="str">
            <v/>
          </cell>
          <cell r="R23" t="str">
            <v/>
          </cell>
          <cell r="S23" t="str">
            <v/>
          </cell>
          <cell r="V23" t="str">
            <v/>
          </cell>
          <cell r="W23" t="str">
            <v/>
          </cell>
        </row>
        <row r="24">
          <cell r="D24" t="str">
            <v/>
          </cell>
          <cell r="F24">
            <v>0</v>
          </cell>
          <cell r="H24">
            <v>0</v>
          </cell>
          <cell r="K24" t="str">
            <v/>
          </cell>
          <cell r="N24" t="str">
            <v/>
          </cell>
          <cell r="O24" t="str">
            <v/>
          </cell>
          <cell r="Q24" t="str">
            <v/>
          </cell>
          <cell r="R24" t="str">
            <v/>
          </cell>
          <cell r="S24" t="str">
            <v/>
          </cell>
          <cell r="V24" t="str">
            <v/>
          </cell>
          <cell r="W24" t="str">
            <v/>
          </cell>
        </row>
        <row r="25">
          <cell r="D25" t="str">
            <v/>
          </cell>
          <cell r="F25">
            <v>0</v>
          </cell>
          <cell r="H25">
            <v>0</v>
          </cell>
          <cell r="K25" t="str">
            <v/>
          </cell>
          <cell r="N25" t="str">
            <v/>
          </cell>
          <cell r="O25" t="str">
            <v/>
          </cell>
          <cell r="Q25" t="str">
            <v/>
          </cell>
          <cell r="R25" t="str">
            <v/>
          </cell>
          <cell r="S25" t="str">
            <v/>
          </cell>
          <cell r="V25" t="str">
            <v/>
          </cell>
          <cell r="W25" t="str">
            <v/>
          </cell>
        </row>
        <row r="26">
          <cell r="D26" t="str">
            <v/>
          </cell>
          <cell r="F26">
            <v>0</v>
          </cell>
          <cell r="H26">
            <v>0</v>
          </cell>
          <cell r="K26" t="str">
            <v/>
          </cell>
          <cell r="N26" t="str">
            <v/>
          </cell>
          <cell r="O26" t="str">
            <v/>
          </cell>
          <cell r="Q26" t="str">
            <v/>
          </cell>
          <cell r="R26" t="str">
            <v/>
          </cell>
          <cell r="S26" t="str">
            <v/>
          </cell>
          <cell r="V26" t="str">
            <v/>
          </cell>
          <cell r="W26" t="str">
            <v/>
          </cell>
        </row>
        <row r="27">
          <cell r="D27" t="str">
            <v/>
          </cell>
          <cell r="F27">
            <v>0</v>
          </cell>
          <cell r="H27">
            <v>0</v>
          </cell>
          <cell r="K27" t="str">
            <v/>
          </cell>
          <cell r="N27" t="str">
            <v/>
          </cell>
          <cell r="O27" t="str">
            <v/>
          </cell>
          <cell r="Q27" t="str">
            <v/>
          </cell>
          <cell r="R27" t="str">
            <v/>
          </cell>
          <cell r="S27" t="str">
            <v/>
          </cell>
          <cell r="V27" t="str">
            <v/>
          </cell>
          <cell r="W27" t="str">
            <v/>
          </cell>
        </row>
        <row r="28">
          <cell r="D28" t="str">
            <v/>
          </cell>
          <cell r="F28">
            <v>0</v>
          </cell>
          <cell r="H28">
            <v>0</v>
          </cell>
          <cell r="K28" t="str">
            <v/>
          </cell>
          <cell r="N28" t="str">
            <v/>
          </cell>
          <cell r="O28" t="str">
            <v/>
          </cell>
          <cell r="Q28" t="str">
            <v/>
          </cell>
          <cell r="R28" t="str">
            <v/>
          </cell>
          <cell r="S28" t="str">
            <v/>
          </cell>
          <cell r="V28" t="str">
            <v/>
          </cell>
          <cell r="W28" t="str">
            <v/>
          </cell>
        </row>
        <row r="29">
          <cell r="D29" t="str">
            <v/>
          </cell>
          <cell r="F29">
            <v>0</v>
          </cell>
          <cell r="H29">
            <v>0</v>
          </cell>
          <cell r="K29" t="str">
            <v/>
          </cell>
          <cell r="N29" t="str">
            <v/>
          </cell>
          <cell r="O29" t="str">
            <v/>
          </cell>
          <cell r="Q29" t="str">
            <v/>
          </cell>
          <cell r="R29" t="str">
            <v/>
          </cell>
          <cell r="S29" t="str">
            <v/>
          </cell>
          <cell r="V29" t="str">
            <v/>
          </cell>
          <cell r="W29" t="str">
            <v/>
          </cell>
        </row>
        <row r="30">
          <cell r="D30" t="str">
            <v/>
          </cell>
          <cell r="F30">
            <v>0</v>
          </cell>
          <cell r="H30">
            <v>0</v>
          </cell>
          <cell r="K30" t="str">
            <v/>
          </cell>
          <cell r="N30" t="str">
            <v/>
          </cell>
          <cell r="O30" t="str">
            <v/>
          </cell>
          <cell r="Q30" t="str">
            <v/>
          </cell>
          <cell r="R30" t="str">
            <v/>
          </cell>
          <cell r="S30" t="str">
            <v/>
          </cell>
          <cell r="V30" t="str">
            <v/>
          </cell>
          <cell r="W30" t="str">
            <v/>
          </cell>
        </row>
        <row r="31">
          <cell r="D31" t="str">
            <v/>
          </cell>
          <cell r="F31">
            <v>0</v>
          </cell>
          <cell r="H31">
            <v>0</v>
          </cell>
          <cell r="K31" t="str">
            <v/>
          </cell>
          <cell r="N31" t="str">
            <v/>
          </cell>
          <cell r="O31" t="str">
            <v/>
          </cell>
          <cell r="Q31" t="str">
            <v/>
          </cell>
          <cell r="R31" t="str">
            <v/>
          </cell>
          <cell r="S31" t="str">
            <v/>
          </cell>
          <cell r="V31" t="str">
            <v/>
          </cell>
          <cell r="W31" t="str">
            <v/>
          </cell>
        </row>
        <row r="32">
          <cell r="D32" t="str">
            <v/>
          </cell>
          <cell r="F32">
            <v>0</v>
          </cell>
          <cell r="H32">
            <v>0</v>
          </cell>
          <cell r="K32" t="str">
            <v/>
          </cell>
          <cell r="N32" t="str">
            <v/>
          </cell>
          <cell r="O32" t="str">
            <v/>
          </cell>
          <cell r="Q32" t="str">
            <v/>
          </cell>
          <cell r="R32" t="str">
            <v/>
          </cell>
          <cell r="S32" t="str">
            <v/>
          </cell>
          <cell r="V32" t="str">
            <v/>
          </cell>
          <cell r="W32" t="str">
            <v/>
          </cell>
        </row>
        <row r="33">
          <cell r="D33" t="str">
            <v/>
          </cell>
          <cell r="F33">
            <v>0</v>
          </cell>
          <cell r="H33">
            <v>0</v>
          </cell>
          <cell r="K33" t="str">
            <v/>
          </cell>
          <cell r="N33" t="str">
            <v/>
          </cell>
          <cell r="O33" t="str">
            <v/>
          </cell>
          <cell r="Q33" t="str">
            <v/>
          </cell>
          <cell r="R33" t="str">
            <v/>
          </cell>
          <cell r="S33" t="str">
            <v/>
          </cell>
          <cell r="V33" t="str">
            <v/>
          </cell>
          <cell r="W33" t="str">
            <v/>
          </cell>
        </row>
        <row r="34">
          <cell r="D34" t="str">
            <v/>
          </cell>
          <cell r="F34">
            <v>0</v>
          </cell>
          <cell r="H34">
            <v>0</v>
          </cell>
          <cell r="K34" t="str">
            <v/>
          </cell>
          <cell r="N34" t="str">
            <v/>
          </cell>
          <cell r="O34" t="str">
            <v/>
          </cell>
          <cell r="Q34" t="str">
            <v/>
          </cell>
          <cell r="R34" t="str">
            <v/>
          </cell>
          <cell r="S34" t="str">
            <v/>
          </cell>
          <cell r="V34" t="str">
            <v/>
          </cell>
          <cell r="W34" t="str">
            <v/>
          </cell>
        </row>
        <row r="35">
          <cell r="D35" t="str">
            <v/>
          </cell>
          <cell r="F35">
            <v>0</v>
          </cell>
          <cell r="H35">
            <v>0</v>
          </cell>
          <cell r="K35" t="str">
            <v/>
          </cell>
          <cell r="N35" t="str">
            <v/>
          </cell>
          <cell r="O35" t="str">
            <v/>
          </cell>
          <cell r="Q35" t="str">
            <v/>
          </cell>
          <cell r="R35" t="str">
            <v/>
          </cell>
          <cell r="S35" t="str">
            <v/>
          </cell>
          <cell r="V35" t="str">
            <v/>
          </cell>
          <cell r="W35" t="str">
            <v/>
          </cell>
        </row>
        <row r="36">
          <cell r="D36" t="str">
            <v/>
          </cell>
          <cell r="F36">
            <v>0</v>
          </cell>
          <cell r="H36">
            <v>0</v>
          </cell>
          <cell r="K36" t="str">
            <v/>
          </cell>
          <cell r="N36" t="str">
            <v/>
          </cell>
          <cell r="O36" t="str">
            <v/>
          </cell>
          <cell r="Q36" t="str">
            <v/>
          </cell>
          <cell r="R36" t="str">
            <v/>
          </cell>
          <cell r="S36" t="str">
            <v/>
          </cell>
          <cell r="V36" t="str">
            <v/>
          </cell>
          <cell r="W36" t="str">
            <v/>
          </cell>
        </row>
        <row r="37">
          <cell r="D37" t="str">
            <v/>
          </cell>
          <cell r="F37">
            <v>0</v>
          </cell>
          <cell r="H37">
            <v>0</v>
          </cell>
          <cell r="K37" t="str">
            <v/>
          </cell>
          <cell r="N37" t="str">
            <v/>
          </cell>
          <cell r="O37" t="str">
            <v/>
          </cell>
          <cell r="Q37" t="str">
            <v/>
          </cell>
          <cell r="R37" t="str">
            <v/>
          </cell>
          <cell r="S37" t="str">
            <v/>
          </cell>
          <cell r="V37" t="str">
            <v/>
          </cell>
          <cell r="W37" t="str">
            <v/>
          </cell>
        </row>
        <row r="38">
          <cell r="D38" t="str">
            <v/>
          </cell>
          <cell r="F38">
            <v>0</v>
          </cell>
          <cell r="H38">
            <v>0</v>
          </cell>
          <cell r="K38" t="str">
            <v/>
          </cell>
          <cell r="N38" t="str">
            <v/>
          </cell>
          <cell r="O38" t="str">
            <v/>
          </cell>
          <cell r="Q38" t="str">
            <v/>
          </cell>
          <cell r="R38" t="str">
            <v/>
          </cell>
          <cell r="S38" t="str">
            <v/>
          </cell>
          <cell r="V38" t="str">
            <v/>
          </cell>
          <cell r="W38" t="str">
            <v/>
          </cell>
        </row>
        <row r="39">
          <cell r="D39" t="str">
            <v/>
          </cell>
          <cell r="F39">
            <v>0</v>
          </cell>
          <cell r="H39">
            <v>0</v>
          </cell>
          <cell r="K39" t="str">
            <v/>
          </cell>
          <cell r="N39" t="str">
            <v/>
          </cell>
          <cell r="O39" t="str">
            <v/>
          </cell>
          <cell r="Q39" t="str">
            <v/>
          </cell>
          <cell r="R39" t="str">
            <v/>
          </cell>
          <cell r="S39" t="str">
            <v/>
          </cell>
          <cell r="V39" t="str">
            <v/>
          </cell>
          <cell r="W39" t="str">
            <v/>
          </cell>
        </row>
        <row r="40">
          <cell r="D40" t="str">
            <v/>
          </cell>
          <cell r="F40">
            <v>0</v>
          </cell>
          <cell r="H40">
            <v>0</v>
          </cell>
          <cell r="K40" t="str">
            <v/>
          </cell>
          <cell r="N40" t="str">
            <v/>
          </cell>
          <cell r="O40" t="str">
            <v/>
          </cell>
          <cell r="Q40" t="str">
            <v/>
          </cell>
          <cell r="R40" t="str">
            <v/>
          </cell>
          <cell r="S40" t="str">
            <v/>
          </cell>
          <cell r="V40" t="str">
            <v/>
          </cell>
          <cell r="W40" t="str">
            <v/>
          </cell>
        </row>
        <row r="41">
          <cell r="D41" t="str">
            <v/>
          </cell>
          <cell r="F41">
            <v>0</v>
          </cell>
          <cell r="H41">
            <v>0</v>
          </cell>
          <cell r="K41" t="str">
            <v/>
          </cell>
          <cell r="N41" t="str">
            <v/>
          </cell>
          <cell r="O41" t="str">
            <v/>
          </cell>
          <cell r="Q41" t="str">
            <v/>
          </cell>
          <cell r="R41" t="str">
            <v/>
          </cell>
          <cell r="S41" t="str">
            <v/>
          </cell>
          <cell r="V41" t="str">
            <v/>
          </cell>
          <cell r="W41" t="str">
            <v/>
          </cell>
        </row>
        <row r="42">
          <cell r="D42" t="str">
            <v/>
          </cell>
          <cell r="F42">
            <v>0</v>
          </cell>
          <cell r="H42">
            <v>0</v>
          </cell>
          <cell r="K42" t="str">
            <v/>
          </cell>
          <cell r="N42" t="str">
            <v/>
          </cell>
          <cell r="O42" t="str">
            <v/>
          </cell>
          <cell r="Q42" t="str">
            <v/>
          </cell>
          <cell r="R42" t="str">
            <v/>
          </cell>
          <cell r="S42" t="str">
            <v/>
          </cell>
          <cell r="V42" t="str">
            <v/>
          </cell>
          <cell r="W42" t="str">
            <v/>
          </cell>
        </row>
        <row r="43">
          <cell r="D43" t="str">
            <v/>
          </cell>
          <cell r="F43">
            <v>0</v>
          </cell>
          <cell r="H43">
            <v>0</v>
          </cell>
          <cell r="K43" t="str">
            <v/>
          </cell>
          <cell r="N43" t="str">
            <v/>
          </cell>
          <cell r="O43" t="str">
            <v/>
          </cell>
          <cell r="Q43" t="str">
            <v/>
          </cell>
          <cell r="R43" t="str">
            <v/>
          </cell>
          <cell r="S43" t="str">
            <v/>
          </cell>
          <cell r="V43" t="str">
            <v/>
          </cell>
          <cell r="W43" t="str">
            <v/>
          </cell>
        </row>
        <row r="44">
          <cell r="D44" t="str">
            <v/>
          </cell>
          <cell r="F44">
            <v>0</v>
          </cell>
          <cell r="H44">
            <v>0</v>
          </cell>
          <cell r="K44" t="str">
            <v/>
          </cell>
          <cell r="N44" t="str">
            <v/>
          </cell>
          <cell r="O44" t="str">
            <v/>
          </cell>
          <cell r="Q44" t="str">
            <v/>
          </cell>
          <cell r="R44" t="str">
            <v/>
          </cell>
          <cell r="S44" t="str">
            <v/>
          </cell>
          <cell r="V44" t="str">
            <v/>
          </cell>
          <cell r="W44" t="str">
            <v/>
          </cell>
        </row>
        <row r="45">
          <cell r="D45" t="str">
            <v/>
          </cell>
          <cell r="F45">
            <v>0</v>
          </cell>
          <cell r="H45">
            <v>0</v>
          </cell>
          <cell r="K45" t="str">
            <v/>
          </cell>
          <cell r="N45" t="str">
            <v/>
          </cell>
          <cell r="O45" t="str">
            <v/>
          </cell>
          <cell r="Q45" t="str">
            <v/>
          </cell>
          <cell r="R45" t="str">
            <v/>
          </cell>
          <cell r="S45" t="str">
            <v/>
          </cell>
          <cell r="V45" t="str">
            <v/>
          </cell>
          <cell r="W45" t="str">
            <v/>
          </cell>
        </row>
        <row r="46">
          <cell r="D46" t="str">
            <v/>
          </cell>
          <cell r="F46">
            <v>0</v>
          </cell>
          <cell r="H46">
            <v>0</v>
          </cell>
          <cell r="K46" t="str">
            <v/>
          </cell>
          <cell r="N46" t="str">
            <v/>
          </cell>
          <cell r="O46" t="str">
            <v/>
          </cell>
          <cell r="Q46" t="str">
            <v/>
          </cell>
          <cell r="R46" t="str">
            <v/>
          </cell>
          <cell r="S46" t="str">
            <v/>
          </cell>
          <cell r="V46" t="str">
            <v/>
          </cell>
          <cell r="W46" t="str">
            <v/>
          </cell>
        </row>
        <row r="47">
          <cell r="D47" t="str">
            <v/>
          </cell>
          <cell r="F47">
            <v>0</v>
          </cell>
          <cell r="H47">
            <v>0</v>
          </cell>
          <cell r="K47" t="str">
            <v/>
          </cell>
          <cell r="N47" t="str">
            <v/>
          </cell>
          <cell r="O47" t="str">
            <v/>
          </cell>
          <cell r="Q47" t="str">
            <v/>
          </cell>
          <cell r="R47" t="str">
            <v/>
          </cell>
          <cell r="S47" t="str">
            <v/>
          </cell>
          <cell r="V47" t="str">
            <v/>
          </cell>
          <cell r="W47" t="str">
            <v/>
          </cell>
        </row>
        <row r="48">
          <cell r="D48" t="str">
            <v/>
          </cell>
          <cell r="F48">
            <v>0</v>
          </cell>
          <cell r="H48">
            <v>0</v>
          </cell>
          <cell r="K48" t="str">
            <v/>
          </cell>
          <cell r="N48" t="str">
            <v/>
          </cell>
          <cell r="O48" t="str">
            <v/>
          </cell>
          <cell r="Q48" t="str">
            <v/>
          </cell>
          <cell r="R48" t="str">
            <v/>
          </cell>
          <cell r="S48" t="str">
            <v/>
          </cell>
          <cell r="V48" t="str">
            <v/>
          </cell>
          <cell r="W48" t="str">
            <v/>
          </cell>
        </row>
        <row r="49">
          <cell r="D49" t="str">
            <v/>
          </cell>
          <cell r="F49">
            <v>0</v>
          </cell>
          <cell r="H49">
            <v>0</v>
          </cell>
          <cell r="K49" t="str">
            <v/>
          </cell>
          <cell r="N49" t="str">
            <v/>
          </cell>
          <cell r="O49" t="str">
            <v/>
          </cell>
          <cell r="Q49" t="str">
            <v/>
          </cell>
          <cell r="R49" t="str">
            <v/>
          </cell>
          <cell r="S49" t="str">
            <v/>
          </cell>
          <cell r="V49" t="str">
            <v/>
          </cell>
          <cell r="W49" t="str">
            <v/>
          </cell>
        </row>
        <row r="50">
          <cell r="D50" t="str">
            <v/>
          </cell>
          <cell r="F50">
            <v>0</v>
          </cell>
          <cell r="H50">
            <v>0</v>
          </cell>
          <cell r="K50" t="str">
            <v/>
          </cell>
          <cell r="N50" t="str">
            <v/>
          </cell>
          <cell r="O50" t="str">
            <v/>
          </cell>
          <cell r="Q50" t="str">
            <v/>
          </cell>
          <cell r="R50" t="str">
            <v/>
          </cell>
          <cell r="S50" t="str">
            <v/>
          </cell>
          <cell r="V50" t="str">
            <v/>
          </cell>
          <cell r="W50" t="str">
            <v/>
          </cell>
        </row>
        <row r="51">
          <cell r="D51" t="str">
            <v/>
          </cell>
          <cell r="F51">
            <v>0</v>
          </cell>
          <cell r="H51">
            <v>0</v>
          </cell>
          <cell r="K51" t="str">
            <v/>
          </cell>
          <cell r="N51" t="str">
            <v/>
          </cell>
          <cell r="O51" t="str">
            <v/>
          </cell>
          <cell r="Q51" t="str">
            <v/>
          </cell>
          <cell r="R51" t="str">
            <v/>
          </cell>
          <cell r="S51" t="str">
            <v/>
          </cell>
          <cell r="V51" t="str">
            <v/>
          </cell>
          <cell r="W51" t="str">
            <v/>
          </cell>
        </row>
        <row r="52">
          <cell r="D52" t="str">
            <v/>
          </cell>
          <cell r="F52">
            <v>0</v>
          </cell>
          <cell r="H52">
            <v>0</v>
          </cell>
          <cell r="K52" t="str">
            <v/>
          </cell>
          <cell r="N52" t="str">
            <v/>
          </cell>
          <cell r="O52" t="str">
            <v/>
          </cell>
          <cell r="Q52" t="str">
            <v/>
          </cell>
          <cell r="R52" t="str">
            <v/>
          </cell>
          <cell r="S52" t="str">
            <v/>
          </cell>
          <cell r="V52" t="str">
            <v/>
          </cell>
          <cell r="W52" t="str">
            <v/>
          </cell>
        </row>
        <row r="53">
          <cell r="D53" t="str">
            <v/>
          </cell>
          <cell r="F53">
            <v>0</v>
          </cell>
          <cell r="H53">
            <v>0</v>
          </cell>
          <cell r="K53" t="str">
            <v/>
          </cell>
          <cell r="N53" t="str">
            <v/>
          </cell>
          <cell r="O53" t="str">
            <v/>
          </cell>
          <cell r="Q53" t="str">
            <v/>
          </cell>
          <cell r="R53" t="str">
            <v/>
          </cell>
          <cell r="S53" t="str">
            <v/>
          </cell>
          <cell r="V53" t="str">
            <v/>
          </cell>
          <cell r="W53" t="str">
            <v/>
          </cell>
        </row>
        <row r="54">
          <cell r="D54" t="str">
            <v/>
          </cell>
          <cell r="F54">
            <v>0</v>
          </cell>
          <cell r="H54">
            <v>0</v>
          </cell>
          <cell r="K54" t="str">
            <v/>
          </cell>
          <cell r="N54" t="str">
            <v/>
          </cell>
          <cell r="O54" t="str">
            <v/>
          </cell>
          <cell r="Q54" t="str">
            <v/>
          </cell>
          <cell r="R54" t="str">
            <v/>
          </cell>
          <cell r="S54" t="str">
            <v/>
          </cell>
          <cell r="V54" t="str">
            <v/>
          </cell>
          <cell r="W54" t="str">
            <v/>
          </cell>
        </row>
        <row r="55">
          <cell r="D55" t="str">
            <v/>
          </cell>
          <cell r="F55">
            <v>0</v>
          </cell>
          <cell r="H55">
            <v>0</v>
          </cell>
          <cell r="K55" t="str">
            <v/>
          </cell>
          <cell r="N55" t="str">
            <v/>
          </cell>
          <cell r="O55" t="str">
            <v/>
          </cell>
          <cell r="Q55" t="str">
            <v/>
          </cell>
          <cell r="R55" t="str">
            <v/>
          </cell>
          <cell r="S55" t="str">
            <v/>
          </cell>
          <cell r="V55" t="str">
            <v/>
          </cell>
          <cell r="W55" t="str">
            <v/>
          </cell>
        </row>
        <row r="56">
          <cell r="D56" t="str">
            <v/>
          </cell>
          <cell r="F56">
            <v>0</v>
          </cell>
          <cell r="H56">
            <v>0</v>
          </cell>
          <cell r="K56" t="str">
            <v/>
          </cell>
          <cell r="N56" t="str">
            <v/>
          </cell>
          <cell r="O56" t="str">
            <v/>
          </cell>
          <cell r="Q56" t="str">
            <v/>
          </cell>
          <cell r="R56" t="str">
            <v/>
          </cell>
          <cell r="S56" t="str">
            <v/>
          </cell>
          <cell r="V56" t="str">
            <v/>
          </cell>
          <cell r="W56" t="str">
            <v/>
          </cell>
        </row>
        <row r="57">
          <cell r="D57" t="str">
            <v/>
          </cell>
          <cell r="F57">
            <v>0</v>
          </cell>
          <cell r="H57">
            <v>0</v>
          </cell>
          <cell r="K57" t="str">
            <v/>
          </cell>
          <cell r="N57" t="str">
            <v/>
          </cell>
          <cell r="O57" t="str">
            <v/>
          </cell>
          <cell r="Q57" t="str">
            <v/>
          </cell>
          <cell r="R57" t="str">
            <v/>
          </cell>
          <cell r="S57" t="str">
            <v/>
          </cell>
          <cell r="V57" t="str">
            <v/>
          </cell>
          <cell r="W57" t="str">
            <v/>
          </cell>
        </row>
        <row r="58">
          <cell r="D58" t="str">
            <v/>
          </cell>
          <cell r="F58">
            <v>0</v>
          </cell>
          <cell r="H58">
            <v>0</v>
          </cell>
          <cell r="K58" t="str">
            <v/>
          </cell>
          <cell r="N58" t="str">
            <v/>
          </cell>
          <cell r="O58" t="str">
            <v/>
          </cell>
          <cell r="Q58" t="str">
            <v/>
          </cell>
          <cell r="R58" t="str">
            <v/>
          </cell>
          <cell r="S58" t="str">
            <v/>
          </cell>
          <cell r="V58" t="str">
            <v/>
          </cell>
          <cell r="W58" t="str">
            <v/>
          </cell>
        </row>
        <row r="59">
          <cell r="D59" t="str">
            <v/>
          </cell>
          <cell r="F59">
            <v>0</v>
          </cell>
          <cell r="H59">
            <v>0</v>
          </cell>
          <cell r="K59" t="str">
            <v/>
          </cell>
          <cell r="N59" t="str">
            <v/>
          </cell>
          <cell r="O59" t="str">
            <v/>
          </cell>
          <cell r="Q59" t="str">
            <v/>
          </cell>
          <cell r="R59" t="str">
            <v/>
          </cell>
          <cell r="S59" t="str">
            <v/>
          </cell>
          <cell r="V59" t="str">
            <v/>
          </cell>
          <cell r="W59" t="str">
            <v/>
          </cell>
        </row>
        <row r="60">
          <cell r="D60" t="str">
            <v/>
          </cell>
          <cell r="F60">
            <v>0</v>
          </cell>
          <cell r="H60">
            <v>0</v>
          </cell>
          <cell r="K60" t="str">
            <v/>
          </cell>
          <cell r="N60" t="str">
            <v/>
          </cell>
          <cell r="O60" t="str">
            <v/>
          </cell>
          <cell r="Q60" t="str">
            <v/>
          </cell>
          <cell r="R60" t="str">
            <v/>
          </cell>
          <cell r="S60" t="str">
            <v/>
          </cell>
          <cell r="V60" t="str">
            <v/>
          </cell>
          <cell r="W60" t="str">
            <v/>
          </cell>
        </row>
        <row r="61">
          <cell r="D61" t="str">
            <v/>
          </cell>
          <cell r="F61">
            <v>0</v>
          </cell>
          <cell r="H61">
            <v>0</v>
          </cell>
          <cell r="K61" t="str">
            <v/>
          </cell>
          <cell r="N61" t="str">
            <v/>
          </cell>
          <cell r="O61" t="str">
            <v/>
          </cell>
          <cell r="Q61" t="str">
            <v/>
          </cell>
          <cell r="R61" t="str">
            <v/>
          </cell>
          <cell r="S61" t="str">
            <v/>
          </cell>
          <cell r="V61" t="str">
            <v/>
          </cell>
          <cell r="W61" t="str">
            <v/>
          </cell>
        </row>
        <row r="62">
          <cell r="D62" t="str">
            <v/>
          </cell>
          <cell r="F62">
            <v>0</v>
          </cell>
          <cell r="H62">
            <v>0</v>
          </cell>
          <cell r="K62" t="str">
            <v/>
          </cell>
          <cell r="N62" t="str">
            <v/>
          </cell>
          <cell r="O62" t="str">
            <v/>
          </cell>
          <cell r="Q62" t="str">
            <v/>
          </cell>
          <cell r="R62" t="str">
            <v/>
          </cell>
          <cell r="S62" t="str">
            <v/>
          </cell>
          <cell r="V62" t="str">
            <v/>
          </cell>
          <cell r="W62" t="str">
            <v/>
          </cell>
        </row>
        <row r="63">
          <cell r="D63" t="str">
            <v/>
          </cell>
          <cell r="F63">
            <v>0</v>
          </cell>
          <cell r="H63">
            <v>0</v>
          </cell>
          <cell r="K63" t="str">
            <v/>
          </cell>
          <cell r="N63" t="str">
            <v/>
          </cell>
          <cell r="O63" t="str">
            <v/>
          </cell>
          <cell r="Q63" t="str">
            <v/>
          </cell>
          <cell r="R63" t="str">
            <v/>
          </cell>
          <cell r="S63" t="str">
            <v/>
          </cell>
          <cell r="V63" t="str">
            <v/>
          </cell>
          <cell r="W63" t="str">
            <v/>
          </cell>
        </row>
        <row r="64">
          <cell r="D64" t="str">
            <v/>
          </cell>
          <cell r="F64">
            <v>0</v>
          </cell>
          <cell r="H64">
            <v>0</v>
          </cell>
          <cell r="K64" t="str">
            <v/>
          </cell>
          <cell r="N64" t="str">
            <v/>
          </cell>
          <cell r="O64" t="str">
            <v/>
          </cell>
          <cell r="Q64" t="str">
            <v/>
          </cell>
          <cell r="R64" t="str">
            <v/>
          </cell>
          <cell r="S64" t="str">
            <v/>
          </cell>
          <cell r="V64" t="str">
            <v/>
          </cell>
          <cell r="W64" t="str">
            <v/>
          </cell>
        </row>
        <row r="65">
          <cell r="D65" t="str">
            <v/>
          </cell>
          <cell r="F65">
            <v>0</v>
          </cell>
          <cell r="H65">
            <v>0</v>
          </cell>
          <cell r="K65" t="str">
            <v/>
          </cell>
          <cell r="N65" t="str">
            <v/>
          </cell>
          <cell r="O65" t="str">
            <v/>
          </cell>
          <cell r="Q65" t="str">
            <v/>
          </cell>
          <cell r="R65" t="str">
            <v/>
          </cell>
          <cell r="S65" t="str">
            <v/>
          </cell>
          <cell r="V65" t="str">
            <v/>
          </cell>
          <cell r="W65" t="str">
            <v/>
          </cell>
        </row>
        <row r="66">
          <cell r="D66" t="str">
            <v/>
          </cell>
          <cell r="F66">
            <v>0</v>
          </cell>
          <cell r="H66">
            <v>0</v>
          </cell>
          <cell r="K66" t="str">
            <v/>
          </cell>
          <cell r="N66" t="str">
            <v/>
          </cell>
          <cell r="O66" t="str">
            <v/>
          </cell>
          <cell r="Q66" t="str">
            <v/>
          </cell>
          <cell r="R66" t="str">
            <v/>
          </cell>
          <cell r="S66" t="str">
            <v/>
          </cell>
          <cell r="V66" t="str">
            <v/>
          </cell>
          <cell r="W66" t="str">
            <v/>
          </cell>
        </row>
        <row r="67">
          <cell r="D67" t="str">
            <v/>
          </cell>
          <cell r="F67">
            <v>0</v>
          </cell>
          <cell r="H67">
            <v>0</v>
          </cell>
          <cell r="K67" t="str">
            <v/>
          </cell>
          <cell r="N67" t="str">
            <v/>
          </cell>
          <cell r="O67" t="str">
            <v/>
          </cell>
          <cell r="Q67" t="str">
            <v/>
          </cell>
          <cell r="R67" t="str">
            <v/>
          </cell>
          <cell r="S67" t="str">
            <v/>
          </cell>
          <cell r="V67" t="str">
            <v/>
          </cell>
          <cell r="W67" t="str">
            <v/>
          </cell>
        </row>
        <row r="68">
          <cell r="D68" t="str">
            <v/>
          </cell>
          <cell r="F68">
            <v>0</v>
          </cell>
          <cell r="H68">
            <v>0</v>
          </cell>
          <cell r="K68" t="str">
            <v/>
          </cell>
          <cell r="N68" t="str">
            <v/>
          </cell>
          <cell r="O68" t="str">
            <v/>
          </cell>
          <cell r="Q68" t="str">
            <v/>
          </cell>
          <cell r="R68" t="str">
            <v/>
          </cell>
          <cell r="S68" t="str">
            <v/>
          </cell>
          <cell r="V68" t="str">
            <v/>
          </cell>
          <cell r="W68" t="str">
            <v/>
          </cell>
        </row>
        <row r="69">
          <cell r="D69" t="str">
            <v/>
          </cell>
          <cell r="F69">
            <v>0</v>
          </cell>
          <cell r="H69">
            <v>0</v>
          </cell>
          <cell r="K69" t="str">
            <v/>
          </cell>
          <cell r="N69" t="str">
            <v/>
          </cell>
          <cell r="O69" t="str">
            <v/>
          </cell>
          <cell r="Q69" t="str">
            <v/>
          </cell>
          <cell r="R69" t="str">
            <v/>
          </cell>
          <cell r="S69" t="str">
            <v/>
          </cell>
          <cell r="V69" t="str">
            <v/>
          </cell>
          <cell r="W69" t="str">
            <v/>
          </cell>
        </row>
        <row r="70">
          <cell r="D70" t="str">
            <v/>
          </cell>
          <cell r="F70">
            <v>0</v>
          </cell>
          <cell r="H70">
            <v>0</v>
          </cell>
          <cell r="K70" t="str">
            <v/>
          </cell>
          <cell r="N70" t="str">
            <v/>
          </cell>
          <cell r="O70" t="str">
            <v/>
          </cell>
          <cell r="Q70" t="str">
            <v/>
          </cell>
          <cell r="R70" t="str">
            <v/>
          </cell>
          <cell r="S70" t="str">
            <v/>
          </cell>
          <cell r="V70" t="str">
            <v/>
          </cell>
          <cell r="W70" t="str">
            <v/>
          </cell>
        </row>
        <row r="71">
          <cell r="D71" t="str">
            <v/>
          </cell>
          <cell r="F71">
            <v>0</v>
          </cell>
          <cell r="H71">
            <v>0</v>
          </cell>
          <cell r="K71" t="str">
            <v/>
          </cell>
          <cell r="N71" t="str">
            <v/>
          </cell>
          <cell r="O71" t="str">
            <v/>
          </cell>
          <cell r="Q71" t="str">
            <v/>
          </cell>
          <cell r="R71" t="str">
            <v/>
          </cell>
          <cell r="S71" t="str">
            <v/>
          </cell>
          <cell r="V71" t="str">
            <v/>
          </cell>
          <cell r="W71" t="str">
            <v/>
          </cell>
        </row>
        <row r="72">
          <cell r="D72" t="str">
            <v/>
          </cell>
          <cell r="F72">
            <v>0</v>
          </cell>
          <cell r="H72">
            <v>0</v>
          </cell>
          <cell r="K72" t="str">
            <v/>
          </cell>
          <cell r="N72" t="str">
            <v/>
          </cell>
          <cell r="O72" t="str">
            <v/>
          </cell>
          <cell r="Q72" t="str">
            <v/>
          </cell>
          <cell r="R72" t="str">
            <v/>
          </cell>
          <cell r="S72" t="str">
            <v/>
          </cell>
          <cell r="V72" t="str">
            <v/>
          </cell>
          <cell r="W72" t="str">
            <v/>
          </cell>
        </row>
        <row r="73">
          <cell r="D73" t="str">
            <v/>
          </cell>
          <cell r="F73">
            <v>0</v>
          </cell>
          <cell r="H73">
            <v>0</v>
          </cell>
          <cell r="K73" t="str">
            <v/>
          </cell>
          <cell r="N73" t="str">
            <v/>
          </cell>
          <cell r="O73" t="str">
            <v/>
          </cell>
          <cell r="Q73" t="str">
            <v/>
          </cell>
          <cell r="R73" t="str">
            <v/>
          </cell>
          <cell r="S73" t="str">
            <v/>
          </cell>
          <cell r="V73" t="str">
            <v/>
          </cell>
          <cell r="W73" t="str">
            <v/>
          </cell>
        </row>
        <row r="74">
          <cell r="D74" t="str">
            <v/>
          </cell>
          <cell r="F74">
            <v>0</v>
          </cell>
          <cell r="H74">
            <v>0</v>
          </cell>
          <cell r="K74" t="str">
            <v/>
          </cell>
          <cell r="N74" t="str">
            <v/>
          </cell>
          <cell r="O74" t="str">
            <v/>
          </cell>
          <cell r="Q74" t="str">
            <v/>
          </cell>
          <cell r="R74" t="str">
            <v/>
          </cell>
          <cell r="S74" t="str">
            <v/>
          </cell>
          <cell r="V74" t="str">
            <v/>
          </cell>
          <cell r="W74" t="str">
            <v/>
          </cell>
        </row>
        <row r="75">
          <cell r="D75" t="str">
            <v/>
          </cell>
          <cell r="F75">
            <v>0</v>
          </cell>
          <cell r="H75">
            <v>0</v>
          </cell>
          <cell r="K75" t="str">
            <v/>
          </cell>
          <cell r="N75" t="str">
            <v/>
          </cell>
          <cell r="O75" t="str">
            <v/>
          </cell>
          <cell r="Q75" t="str">
            <v/>
          </cell>
          <cell r="R75" t="str">
            <v/>
          </cell>
          <cell r="S75" t="str">
            <v/>
          </cell>
          <cell r="V75" t="str">
            <v/>
          </cell>
          <cell r="W75" t="str">
            <v/>
          </cell>
        </row>
        <row r="76">
          <cell r="D76" t="str">
            <v/>
          </cell>
          <cell r="F76">
            <v>0</v>
          </cell>
          <cell r="H76">
            <v>0</v>
          </cell>
          <cell r="K76" t="str">
            <v/>
          </cell>
          <cell r="N76" t="str">
            <v/>
          </cell>
          <cell r="O76" t="str">
            <v/>
          </cell>
          <cell r="Q76" t="str">
            <v/>
          </cell>
          <cell r="R76" t="str">
            <v/>
          </cell>
          <cell r="S76" t="str">
            <v/>
          </cell>
          <cell r="V76" t="str">
            <v/>
          </cell>
          <cell r="W76" t="str">
            <v/>
          </cell>
        </row>
        <row r="77">
          <cell r="D77" t="str">
            <v/>
          </cell>
          <cell r="F77">
            <v>0</v>
          </cell>
          <cell r="H77">
            <v>0</v>
          </cell>
          <cell r="K77" t="str">
            <v/>
          </cell>
          <cell r="N77" t="str">
            <v/>
          </cell>
          <cell r="O77" t="str">
            <v/>
          </cell>
          <cell r="Q77" t="str">
            <v/>
          </cell>
          <cell r="R77" t="str">
            <v/>
          </cell>
          <cell r="S77" t="str">
            <v/>
          </cell>
          <cell r="V77" t="str">
            <v/>
          </cell>
          <cell r="W77" t="str">
            <v/>
          </cell>
        </row>
        <row r="78">
          <cell r="D78" t="str">
            <v/>
          </cell>
          <cell r="F78">
            <v>0</v>
          </cell>
          <cell r="H78">
            <v>0</v>
          </cell>
          <cell r="K78" t="str">
            <v/>
          </cell>
          <cell r="N78" t="str">
            <v/>
          </cell>
          <cell r="O78" t="str">
            <v/>
          </cell>
          <cell r="Q78" t="str">
            <v/>
          </cell>
          <cell r="R78" t="str">
            <v/>
          </cell>
          <cell r="S78" t="str">
            <v/>
          </cell>
          <cell r="V78" t="str">
            <v/>
          </cell>
          <cell r="W78" t="str">
            <v/>
          </cell>
        </row>
        <row r="79">
          <cell r="D79" t="str">
            <v/>
          </cell>
          <cell r="F79">
            <v>0</v>
          </cell>
          <cell r="H79">
            <v>0</v>
          </cell>
          <cell r="K79" t="str">
            <v/>
          </cell>
          <cell r="N79" t="str">
            <v/>
          </cell>
          <cell r="O79" t="str">
            <v/>
          </cell>
          <cell r="Q79" t="str">
            <v/>
          </cell>
          <cell r="R79" t="str">
            <v/>
          </cell>
          <cell r="S79" t="str">
            <v/>
          </cell>
          <cell r="V79" t="str">
            <v/>
          </cell>
          <cell r="W79" t="str">
            <v/>
          </cell>
        </row>
        <row r="80">
          <cell r="D80" t="str">
            <v/>
          </cell>
          <cell r="F80">
            <v>0</v>
          </cell>
          <cell r="H80">
            <v>0</v>
          </cell>
          <cell r="K80" t="str">
            <v/>
          </cell>
          <cell r="N80" t="str">
            <v/>
          </cell>
          <cell r="O80" t="str">
            <v/>
          </cell>
          <cell r="Q80" t="str">
            <v/>
          </cell>
          <cell r="R80" t="str">
            <v/>
          </cell>
          <cell r="S80" t="str">
            <v/>
          </cell>
          <cell r="V80" t="str">
            <v/>
          </cell>
          <cell r="W80" t="str">
            <v/>
          </cell>
        </row>
        <row r="81">
          <cell r="D81" t="str">
            <v/>
          </cell>
          <cell r="F81">
            <v>0</v>
          </cell>
          <cell r="H81">
            <v>0</v>
          </cell>
          <cell r="K81" t="str">
            <v/>
          </cell>
          <cell r="N81" t="str">
            <v/>
          </cell>
          <cell r="O81" t="str">
            <v/>
          </cell>
          <cell r="Q81" t="str">
            <v/>
          </cell>
          <cell r="R81" t="str">
            <v/>
          </cell>
          <cell r="S81" t="str">
            <v/>
          </cell>
          <cell r="V81" t="str">
            <v/>
          </cell>
          <cell r="W81" t="str">
            <v/>
          </cell>
        </row>
        <row r="82">
          <cell r="D82" t="str">
            <v/>
          </cell>
          <cell r="F82">
            <v>0</v>
          </cell>
          <cell r="H82">
            <v>0</v>
          </cell>
          <cell r="K82" t="str">
            <v/>
          </cell>
          <cell r="N82" t="str">
            <v/>
          </cell>
          <cell r="O82" t="str">
            <v/>
          </cell>
          <cell r="Q82" t="str">
            <v/>
          </cell>
          <cell r="R82" t="str">
            <v/>
          </cell>
          <cell r="S82" t="str">
            <v/>
          </cell>
          <cell r="V82" t="str">
            <v/>
          </cell>
          <cell r="W82" t="str">
            <v/>
          </cell>
        </row>
        <row r="83">
          <cell r="D83" t="str">
            <v/>
          </cell>
          <cell r="F83">
            <v>0</v>
          </cell>
          <cell r="H83">
            <v>0</v>
          </cell>
          <cell r="K83" t="str">
            <v/>
          </cell>
          <cell r="N83" t="str">
            <v/>
          </cell>
          <cell r="O83" t="str">
            <v/>
          </cell>
          <cell r="Q83" t="str">
            <v/>
          </cell>
          <cell r="R83" t="str">
            <v/>
          </cell>
          <cell r="S83" t="str">
            <v/>
          </cell>
          <cell r="V83" t="str">
            <v/>
          </cell>
          <cell r="W83" t="str">
            <v/>
          </cell>
        </row>
        <row r="84">
          <cell r="D84" t="str">
            <v/>
          </cell>
          <cell r="F84">
            <v>0</v>
          </cell>
          <cell r="H84">
            <v>0</v>
          </cell>
          <cell r="K84" t="str">
            <v/>
          </cell>
          <cell r="N84" t="str">
            <v/>
          </cell>
          <cell r="O84" t="str">
            <v/>
          </cell>
          <cell r="Q84" t="str">
            <v/>
          </cell>
          <cell r="R84" t="str">
            <v/>
          </cell>
          <cell r="S84" t="str">
            <v/>
          </cell>
          <cell r="V84" t="str">
            <v/>
          </cell>
          <cell r="W84" t="str">
            <v/>
          </cell>
        </row>
        <row r="85">
          <cell r="D85" t="str">
            <v/>
          </cell>
          <cell r="F85">
            <v>0</v>
          </cell>
          <cell r="H85">
            <v>0</v>
          </cell>
          <cell r="K85" t="str">
            <v/>
          </cell>
          <cell r="N85" t="str">
            <v/>
          </cell>
          <cell r="O85" t="str">
            <v/>
          </cell>
          <cell r="Q85" t="str">
            <v/>
          </cell>
          <cell r="R85" t="str">
            <v/>
          </cell>
          <cell r="S85" t="str">
            <v/>
          </cell>
          <cell r="V85" t="str">
            <v/>
          </cell>
          <cell r="W85" t="str">
            <v/>
          </cell>
        </row>
        <row r="86">
          <cell r="D86" t="str">
            <v/>
          </cell>
          <cell r="F86">
            <v>0</v>
          </cell>
          <cell r="H86">
            <v>0</v>
          </cell>
          <cell r="K86" t="str">
            <v/>
          </cell>
          <cell r="N86" t="str">
            <v/>
          </cell>
          <cell r="O86" t="str">
            <v/>
          </cell>
          <cell r="Q86" t="str">
            <v/>
          </cell>
          <cell r="R86" t="str">
            <v/>
          </cell>
          <cell r="S86" t="str">
            <v/>
          </cell>
          <cell r="V86" t="str">
            <v/>
          </cell>
          <cell r="W86" t="str">
            <v/>
          </cell>
        </row>
        <row r="87">
          <cell r="D87" t="str">
            <v/>
          </cell>
          <cell r="F87">
            <v>0</v>
          </cell>
          <cell r="H87">
            <v>0</v>
          </cell>
          <cell r="K87" t="str">
            <v/>
          </cell>
          <cell r="N87" t="str">
            <v/>
          </cell>
          <cell r="O87" t="str">
            <v/>
          </cell>
          <cell r="Q87" t="str">
            <v/>
          </cell>
          <cell r="R87" t="str">
            <v/>
          </cell>
          <cell r="S87" t="str">
            <v/>
          </cell>
          <cell r="V87" t="str">
            <v/>
          </cell>
          <cell r="W87" t="str">
            <v/>
          </cell>
        </row>
        <row r="88">
          <cell r="D88" t="str">
            <v/>
          </cell>
          <cell r="F88">
            <v>0</v>
          </cell>
          <cell r="H88">
            <v>0</v>
          </cell>
          <cell r="K88" t="str">
            <v/>
          </cell>
          <cell r="N88" t="str">
            <v/>
          </cell>
          <cell r="O88" t="str">
            <v/>
          </cell>
          <cell r="Q88" t="str">
            <v/>
          </cell>
          <cell r="R88" t="str">
            <v/>
          </cell>
          <cell r="S88" t="str">
            <v/>
          </cell>
          <cell r="V88" t="str">
            <v/>
          </cell>
          <cell r="W88" t="str">
            <v/>
          </cell>
        </row>
        <row r="89">
          <cell r="D89" t="str">
            <v/>
          </cell>
          <cell r="F89">
            <v>0</v>
          </cell>
          <cell r="H89">
            <v>0</v>
          </cell>
          <cell r="K89" t="str">
            <v/>
          </cell>
          <cell r="N89" t="str">
            <v/>
          </cell>
          <cell r="O89" t="str">
            <v/>
          </cell>
          <cell r="Q89" t="str">
            <v/>
          </cell>
          <cell r="R89" t="str">
            <v/>
          </cell>
          <cell r="S89" t="str">
            <v/>
          </cell>
          <cell r="V89" t="str">
            <v/>
          </cell>
          <cell r="W89" t="str">
            <v/>
          </cell>
        </row>
        <row r="90">
          <cell r="D90" t="str">
            <v/>
          </cell>
          <cell r="F90">
            <v>0</v>
          </cell>
          <cell r="H90">
            <v>0</v>
          </cell>
          <cell r="K90" t="str">
            <v/>
          </cell>
          <cell r="N90" t="str">
            <v/>
          </cell>
          <cell r="O90" t="str">
            <v/>
          </cell>
          <cell r="Q90" t="str">
            <v/>
          </cell>
          <cell r="R90" t="str">
            <v/>
          </cell>
          <cell r="S90" t="str">
            <v/>
          </cell>
          <cell r="V90" t="str">
            <v/>
          </cell>
          <cell r="W90" t="str">
            <v/>
          </cell>
        </row>
        <row r="91">
          <cell r="D91" t="str">
            <v/>
          </cell>
          <cell r="F91">
            <v>0</v>
          </cell>
          <cell r="H91">
            <v>0</v>
          </cell>
          <cell r="K91" t="str">
            <v/>
          </cell>
          <cell r="N91" t="str">
            <v/>
          </cell>
          <cell r="O91" t="str">
            <v/>
          </cell>
          <cell r="Q91" t="str">
            <v/>
          </cell>
          <cell r="R91" t="str">
            <v/>
          </cell>
          <cell r="S91" t="str">
            <v/>
          </cell>
          <cell r="V91" t="str">
            <v/>
          </cell>
          <cell r="W91" t="str">
            <v/>
          </cell>
        </row>
        <row r="92">
          <cell r="D92" t="str">
            <v/>
          </cell>
          <cell r="F92">
            <v>0</v>
          </cell>
          <cell r="H92">
            <v>0</v>
          </cell>
          <cell r="K92" t="str">
            <v/>
          </cell>
          <cell r="N92" t="str">
            <v/>
          </cell>
          <cell r="O92" t="str">
            <v/>
          </cell>
          <cell r="Q92" t="str">
            <v/>
          </cell>
          <cell r="R92" t="str">
            <v/>
          </cell>
          <cell r="S92" t="str">
            <v/>
          </cell>
          <cell r="V92" t="str">
            <v/>
          </cell>
          <cell r="W92" t="str">
            <v/>
          </cell>
        </row>
        <row r="93">
          <cell r="D93" t="str">
            <v/>
          </cell>
          <cell r="F93">
            <v>0</v>
          </cell>
          <cell r="H93">
            <v>0</v>
          </cell>
          <cell r="K93" t="str">
            <v/>
          </cell>
          <cell r="N93" t="str">
            <v/>
          </cell>
          <cell r="O93" t="str">
            <v/>
          </cell>
          <cell r="Q93" t="str">
            <v/>
          </cell>
          <cell r="R93" t="str">
            <v/>
          </cell>
          <cell r="S93" t="str">
            <v/>
          </cell>
          <cell r="V93" t="str">
            <v/>
          </cell>
          <cell r="W93" t="str">
            <v/>
          </cell>
        </row>
        <row r="94">
          <cell r="D94" t="str">
            <v/>
          </cell>
          <cell r="F94">
            <v>0</v>
          </cell>
          <cell r="H94">
            <v>0</v>
          </cell>
          <cell r="K94" t="str">
            <v/>
          </cell>
          <cell r="N94" t="str">
            <v/>
          </cell>
          <cell r="O94" t="str">
            <v/>
          </cell>
          <cell r="Q94" t="str">
            <v/>
          </cell>
          <cell r="R94" t="str">
            <v/>
          </cell>
          <cell r="S94" t="str">
            <v/>
          </cell>
          <cell r="V94" t="str">
            <v/>
          </cell>
          <cell r="W94" t="str">
            <v/>
          </cell>
        </row>
        <row r="95">
          <cell r="D95" t="str">
            <v/>
          </cell>
          <cell r="F95">
            <v>0</v>
          </cell>
          <cell r="H95">
            <v>0</v>
          </cell>
          <cell r="K95" t="str">
            <v/>
          </cell>
          <cell r="N95" t="str">
            <v/>
          </cell>
          <cell r="O95" t="str">
            <v/>
          </cell>
          <cell r="Q95" t="str">
            <v/>
          </cell>
          <cell r="R95" t="str">
            <v/>
          </cell>
          <cell r="S95" t="str">
            <v/>
          </cell>
          <cell r="V95" t="str">
            <v/>
          </cell>
          <cell r="W95" t="str">
            <v/>
          </cell>
        </row>
        <row r="96">
          <cell r="D96" t="str">
            <v/>
          </cell>
          <cell r="F96">
            <v>0</v>
          </cell>
          <cell r="H96">
            <v>0</v>
          </cell>
          <cell r="K96" t="str">
            <v/>
          </cell>
          <cell r="N96" t="str">
            <v/>
          </cell>
          <cell r="O96" t="str">
            <v/>
          </cell>
          <cell r="Q96" t="str">
            <v/>
          </cell>
          <cell r="R96" t="str">
            <v/>
          </cell>
          <cell r="S96" t="str">
            <v/>
          </cell>
          <cell r="V96" t="str">
            <v/>
          </cell>
          <cell r="W96" t="str">
            <v/>
          </cell>
        </row>
        <row r="97">
          <cell r="D97" t="str">
            <v/>
          </cell>
          <cell r="F97">
            <v>0</v>
          </cell>
          <cell r="H97">
            <v>0</v>
          </cell>
          <cell r="K97" t="str">
            <v/>
          </cell>
          <cell r="N97" t="str">
            <v/>
          </cell>
          <cell r="O97" t="str">
            <v/>
          </cell>
          <cell r="Q97" t="str">
            <v/>
          </cell>
          <cell r="R97" t="str">
            <v/>
          </cell>
          <cell r="S97" t="str">
            <v/>
          </cell>
          <cell r="V97" t="str">
            <v/>
          </cell>
          <cell r="W97" t="str">
            <v/>
          </cell>
        </row>
        <row r="98">
          <cell r="D98" t="str">
            <v/>
          </cell>
          <cell r="F98">
            <v>0</v>
          </cell>
          <cell r="H98">
            <v>0</v>
          </cell>
          <cell r="K98" t="str">
            <v/>
          </cell>
          <cell r="N98" t="str">
            <v/>
          </cell>
          <cell r="O98" t="str">
            <v/>
          </cell>
          <cell r="Q98" t="str">
            <v/>
          </cell>
          <cell r="R98" t="str">
            <v/>
          </cell>
          <cell r="S98" t="str">
            <v/>
          </cell>
          <cell r="V98" t="str">
            <v/>
          </cell>
          <cell r="W98" t="str">
            <v/>
          </cell>
        </row>
        <row r="99">
          <cell r="D99" t="str">
            <v/>
          </cell>
          <cell r="F99">
            <v>0</v>
          </cell>
          <cell r="H99">
            <v>0</v>
          </cell>
          <cell r="K99" t="str">
            <v/>
          </cell>
          <cell r="N99" t="str">
            <v/>
          </cell>
          <cell r="O99" t="str">
            <v/>
          </cell>
          <cell r="Q99" t="str">
            <v/>
          </cell>
          <cell r="R99" t="str">
            <v/>
          </cell>
          <cell r="S99" t="str">
            <v/>
          </cell>
          <cell r="V99" t="str">
            <v/>
          </cell>
          <cell r="W99" t="str">
            <v/>
          </cell>
        </row>
        <row r="100">
          <cell r="D100" t="str">
            <v/>
          </cell>
          <cell r="F100">
            <v>0</v>
          </cell>
          <cell r="H100">
            <v>0</v>
          </cell>
          <cell r="K100" t="str">
            <v/>
          </cell>
          <cell r="N100" t="str">
            <v/>
          </cell>
          <cell r="O100" t="str">
            <v/>
          </cell>
          <cell r="Q100" t="str">
            <v/>
          </cell>
          <cell r="R100" t="str">
            <v/>
          </cell>
          <cell r="S100" t="str">
            <v/>
          </cell>
          <cell r="V100" t="str">
            <v/>
          </cell>
          <cell r="W100" t="str">
            <v/>
          </cell>
        </row>
        <row r="101">
          <cell r="D101" t="str">
            <v/>
          </cell>
          <cell r="F101">
            <v>0</v>
          </cell>
          <cell r="H101">
            <v>0</v>
          </cell>
          <cell r="K101" t="str">
            <v/>
          </cell>
          <cell r="N101" t="str">
            <v/>
          </cell>
          <cell r="O101" t="str">
            <v/>
          </cell>
          <cell r="Q101" t="str">
            <v/>
          </cell>
          <cell r="R101" t="str">
            <v/>
          </cell>
          <cell r="S101" t="str">
            <v/>
          </cell>
          <cell r="V101" t="str">
            <v/>
          </cell>
          <cell r="W101" t="str">
            <v/>
          </cell>
        </row>
        <row r="102">
          <cell r="D102" t="str">
            <v/>
          </cell>
          <cell r="F102">
            <v>0</v>
          </cell>
          <cell r="H102">
            <v>0</v>
          </cell>
          <cell r="K102" t="str">
            <v/>
          </cell>
          <cell r="N102" t="str">
            <v/>
          </cell>
          <cell r="O102" t="str">
            <v/>
          </cell>
          <cell r="Q102" t="str">
            <v/>
          </cell>
          <cell r="R102" t="str">
            <v/>
          </cell>
          <cell r="S102" t="str">
            <v/>
          </cell>
          <cell r="V102" t="str">
            <v/>
          </cell>
          <cell r="W102" t="str">
            <v/>
          </cell>
        </row>
        <row r="103">
          <cell r="D103" t="str">
            <v/>
          </cell>
          <cell r="F103">
            <v>0</v>
          </cell>
          <cell r="H103">
            <v>0</v>
          </cell>
          <cell r="K103" t="str">
            <v/>
          </cell>
          <cell r="N103" t="str">
            <v/>
          </cell>
          <cell r="O103" t="str">
            <v/>
          </cell>
          <cell r="Q103" t="str">
            <v/>
          </cell>
          <cell r="R103" t="str">
            <v/>
          </cell>
          <cell r="S103" t="str">
            <v/>
          </cell>
          <cell r="V103" t="str">
            <v/>
          </cell>
          <cell r="W103" t="str">
            <v/>
          </cell>
        </row>
        <row r="104">
          <cell r="D104" t="str">
            <v/>
          </cell>
          <cell r="F104">
            <v>0</v>
          </cell>
          <cell r="H104">
            <v>0</v>
          </cell>
          <cell r="K104" t="str">
            <v/>
          </cell>
          <cell r="N104" t="str">
            <v/>
          </cell>
          <cell r="O104" t="str">
            <v/>
          </cell>
          <cell r="Q104" t="str">
            <v/>
          </cell>
          <cell r="R104" t="str">
            <v/>
          </cell>
          <cell r="S104" t="str">
            <v/>
          </cell>
          <cell r="V104" t="str">
            <v/>
          </cell>
          <cell r="W104" t="str">
            <v/>
          </cell>
        </row>
        <row r="105">
          <cell r="D105" t="str">
            <v/>
          </cell>
          <cell r="F105">
            <v>0</v>
          </cell>
          <cell r="H105">
            <v>0</v>
          </cell>
          <cell r="K105" t="str">
            <v/>
          </cell>
          <cell r="N105" t="str">
            <v/>
          </cell>
          <cell r="O105" t="str">
            <v/>
          </cell>
          <cell r="Q105" t="str">
            <v/>
          </cell>
          <cell r="R105" t="str">
            <v/>
          </cell>
          <cell r="S105" t="str">
            <v/>
          </cell>
          <cell r="V105" t="str">
            <v/>
          </cell>
          <cell r="W105" t="str">
            <v/>
          </cell>
        </row>
        <row r="106">
          <cell r="D106" t="str">
            <v/>
          </cell>
          <cell r="F106">
            <v>0</v>
          </cell>
          <cell r="H106">
            <v>0</v>
          </cell>
          <cell r="K106" t="str">
            <v/>
          </cell>
          <cell r="N106" t="str">
            <v/>
          </cell>
          <cell r="O106" t="str">
            <v/>
          </cell>
          <cell r="Q106" t="str">
            <v/>
          </cell>
          <cell r="R106" t="str">
            <v/>
          </cell>
          <cell r="S106" t="str">
            <v/>
          </cell>
          <cell r="V106" t="str">
            <v/>
          </cell>
          <cell r="W106" t="str">
            <v/>
          </cell>
        </row>
        <row r="107">
          <cell r="D107" t="str">
            <v/>
          </cell>
          <cell r="F107">
            <v>0</v>
          </cell>
          <cell r="H107">
            <v>0</v>
          </cell>
          <cell r="K107" t="str">
            <v/>
          </cell>
          <cell r="N107" t="str">
            <v/>
          </cell>
          <cell r="O107" t="str">
            <v/>
          </cell>
          <cell r="Q107" t="str">
            <v/>
          </cell>
          <cell r="R107" t="str">
            <v/>
          </cell>
          <cell r="S107" t="str">
            <v/>
          </cell>
          <cell r="V107" t="str">
            <v/>
          </cell>
          <cell r="W107" t="str">
            <v/>
          </cell>
        </row>
        <row r="108">
          <cell r="D108" t="str">
            <v/>
          </cell>
          <cell r="F108">
            <v>0</v>
          </cell>
          <cell r="H108">
            <v>0</v>
          </cell>
          <cell r="K108" t="str">
            <v/>
          </cell>
          <cell r="N108" t="str">
            <v/>
          </cell>
          <cell r="O108" t="str">
            <v/>
          </cell>
          <cell r="Q108" t="str">
            <v/>
          </cell>
          <cell r="R108" t="str">
            <v/>
          </cell>
          <cell r="S108" t="str">
            <v/>
          </cell>
          <cell r="V108" t="str">
            <v/>
          </cell>
          <cell r="W108" t="str">
            <v/>
          </cell>
        </row>
        <row r="109">
          <cell r="D109" t="str">
            <v/>
          </cell>
          <cell r="F109">
            <v>0</v>
          </cell>
          <cell r="H109">
            <v>0</v>
          </cell>
          <cell r="K109" t="str">
            <v/>
          </cell>
          <cell r="N109" t="str">
            <v/>
          </cell>
          <cell r="O109" t="str">
            <v/>
          </cell>
          <cell r="Q109" t="str">
            <v/>
          </cell>
          <cell r="R109" t="str">
            <v/>
          </cell>
          <cell r="S109" t="str">
            <v/>
          </cell>
          <cell r="V109" t="str">
            <v/>
          </cell>
          <cell r="W109" t="str">
            <v/>
          </cell>
        </row>
        <row r="110">
          <cell r="D110" t="str">
            <v/>
          </cell>
          <cell r="F110">
            <v>0</v>
          </cell>
          <cell r="H110">
            <v>0</v>
          </cell>
          <cell r="K110" t="str">
            <v/>
          </cell>
          <cell r="N110" t="str">
            <v/>
          </cell>
          <cell r="O110" t="str">
            <v/>
          </cell>
          <cell r="Q110" t="str">
            <v/>
          </cell>
          <cell r="R110" t="str">
            <v/>
          </cell>
          <cell r="S110" t="str">
            <v/>
          </cell>
          <cell r="V110" t="str">
            <v/>
          </cell>
          <cell r="W110" t="str">
            <v/>
          </cell>
        </row>
        <row r="111">
          <cell r="D111" t="str">
            <v/>
          </cell>
          <cell r="F111">
            <v>0</v>
          </cell>
          <cell r="H111">
            <v>0</v>
          </cell>
          <cell r="K111" t="str">
            <v/>
          </cell>
          <cell r="N111" t="str">
            <v/>
          </cell>
          <cell r="O111" t="str">
            <v/>
          </cell>
          <cell r="Q111" t="str">
            <v/>
          </cell>
          <cell r="R111" t="str">
            <v/>
          </cell>
          <cell r="S111" t="str">
            <v/>
          </cell>
          <cell r="V111" t="str">
            <v/>
          </cell>
          <cell r="W111" t="str">
            <v/>
          </cell>
        </row>
        <row r="112">
          <cell r="D112" t="str">
            <v/>
          </cell>
          <cell r="F112">
            <v>0</v>
          </cell>
          <cell r="H112">
            <v>0</v>
          </cell>
          <cell r="K112" t="str">
            <v/>
          </cell>
          <cell r="N112" t="str">
            <v/>
          </cell>
          <cell r="O112" t="str">
            <v/>
          </cell>
          <cell r="Q112" t="str">
            <v/>
          </cell>
          <cell r="R112" t="str">
            <v/>
          </cell>
          <cell r="S112" t="str">
            <v/>
          </cell>
          <cell r="V112" t="str">
            <v/>
          </cell>
          <cell r="W112" t="str">
            <v/>
          </cell>
        </row>
        <row r="113">
          <cell r="D113" t="str">
            <v/>
          </cell>
          <cell r="F113">
            <v>0</v>
          </cell>
          <cell r="H113">
            <v>0</v>
          </cell>
          <cell r="K113" t="str">
            <v/>
          </cell>
          <cell r="N113" t="str">
            <v/>
          </cell>
          <cell r="O113" t="str">
            <v/>
          </cell>
          <cell r="Q113" t="str">
            <v/>
          </cell>
          <cell r="R113" t="str">
            <v/>
          </cell>
          <cell r="S113" t="str">
            <v/>
          </cell>
          <cell r="V113" t="str">
            <v/>
          </cell>
          <cell r="W113" t="str">
            <v/>
          </cell>
        </row>
        <row r="114">
          <cell r="D114" t="str">
            <v/>
          </cell>
          <cell r="F114">
            <v>0</v>
          </cell>
          <cell r="H114">
            <v>0</v>
          </cell>
          <cell r="K114" t="str">
            <v/>
          </cell>
          <cell r="N114" t="str">
            <v/>
          </cell>
          <cell r="O114" t="str">
            <v/>
          </cell>
          <cell r="Q114" t="str">
            <v/>
          </cell>
          <cell r="R114" t="str">
            <v/>
          </cell>
          <cell r="S114" t="str">
            <v/>
          </cell>
          <cell r="V114" t="str">
            <v/>
          </cell>
          <cell r="W114" t="str">
            <v/>
          </cell>
        </row>
        <row r="115">
          <cell r="D115" t="str">
            <v/>
          </cell>
          <cell r="F115">
            <v>0</v>
          </cell>
          <cell r="H115">
            <v>0</v>
          </cell>
          <cell r="K115" t="str">
            <v/>
          </cell>
          <cell r="N115" t="str">
            <v/>
          </cell>
          <cell r="O115" t="str">
            <v/>
          </cell>
          <cell r="Q115" t="str">
            <v/>
          </cell>
          <cell r="R115" t="str">
            <v/>
          </cell>
          <cell r="S115" t="str">
            <v/>
          </cell>
          <cell r="V115" t="str">
            <v/>
          </cell>
          <cell r="W115" t="str">
            <v/>
          </cell>
        </row>
        <row r="116">
          <cell r="D116" t="str">
            <v/>
          </cell>
          <cell r="F116">
            <v>0</v>
          </cell>
          <cell r="H116">
            <v>0</v>
          </cell>
          <cell r="K116" t="str">
            <v/>
          </cell>
          <cell r="N116" t="str">
            <v/>
          </cell>
          <cell r="O116" t="str">
            <v/>
          </cell>
          <cell r="Q116" t="str">
            <v/>
          </cell>
          <cell r="R116" t="str">
            <v/>
          </cell>
          <cell r="S116" t="str">
            <v/>
          </cell>
          <cell r="V116" t="str">
            <v/>
          </cell>
          <cell r="W116" t="str">
            <v/>
          </cell>
        </row>
        <row r="117">
          <cell r="D117" t="str">
            <v/>
          </cell>
          <cell r="F117">
            <v>0</v>
          </cell>
          <cell r="H117">
            <v>0</v>
          </cell>
          <cell r="K117" t="str">
            <v/>
          </cell>
          <cell r="N117" t="str">
            <v/>
          </cell>
          <cell r="O117" t="str">
            <v/>
          </cell>
          <cell r="Q117" t="str">
            <v/>
          </cell>
          <cell r="R117" t="str">
            <v/>
          </cell>
          <cell r="S117" t="str">
            <v/>
          </cell>
          <cell r="V117" t="str">
            <v/>
          </cell>
          <cell r="W117" t="str">
            <v/>
          </cell>
        </row>
        <row r="118">
          <cell r="D118" t="str">
            <v/>
          </cell>
          <cell r="F118">
            <v>0</v>
          </cell>
          <cell r="H118">
            <v>0</v>
          </cell>
          <cell r="K118" t="str">
            <v/>
          </cell>
          <cell r="N118" t="str">
            <v/>
          </cell>
          <cell r="O118" t="str">
            <v/>
          </cell>
          <cell r="Q118" t="str">
            <v/>
          </cell>
          <cell r="R118" t="str">
            <v/>
          </cell>
          <cell r="S118" t="str">
            <v/>
          </cell>
          <cell r="V118" t="str">
            <v/>
          </cell>
          <cell r="W118" t="str">
            <v/>
          </cell>
        </row>
        <row r="119">
          <cell r="D119" t="str">
            <v/>
          </cell>
          <cell r="F119">
            <v>0</v>
          </cell>
          <cell r="H119">
            <v>0</v>
          </cell>
          <cell r="K119" t="str">
            <v/>
          </cell>
          <cell r="N119" t="str">
            <v/>
          </cell>
          <cell r="O119" t="str">
            <v/>
          </cell>
          <cell r="Q119" t="str">
            <v/>
          </cell>
          <cell r="R119" t="str">
            <v/>
          </cell>
          <cell r="S119" t="str">
            <v/>
          </cell>
          <cell r="V119" t="str">
            <v/>
          </cell>
          <cell r="W119" t="str">
            <v/>
          </cell>
        </row>
        <row r="120">
          <cell r="D120" t="str">
            <v/>
          </cell>
          <cell r="F120">
            <v>0</v>
          </cell>
          <cell r="H120">
            <v>0</v>
          </cell>
          <cell r="K120" t="str">
            <v/>
          </cell>
          <cell r="N120" t="str">
            <v/>
          </cell>
          <cell r="O120" t="str">
            <v/>
          </cell>
          <cell r="Q120" t="str">
            <v/>
          </cell>
          <cell r="R120" t="str">
            <v/>
          </cell>
          <cell r="S120" t="str">
            <v/>
          </cell>
          <cell r="V120" t="str">
            <v/>
          </cell>
          <cell r="W120" t="str">
            <v/>
          </cell>
        </row>
        <row r="121">
          <cell r="D121" t="str">
            <v/>
          </cell>
          <cell r="F121">
            <v>0</v>
          </cell>
          <cell r="H121">
            <v>0</v>
          </cell>
          <cell r="K121" t="str">
            <v/>
          </cell>
          <cell r="N121" t="str">
            <v/>
          </cell>
          <cell r="O121" t="str">
            <v/>
          </cell>
          <cell r="Q121" t="str">
            <v/>
          </cell>
          <cell r="R121" t="str">
            <v/>
          </cell>
          <cell r="S121" t="str">
            <v/>
          </cell>
          <cell r="V121" t="str">
            <v/>
          </cell>
          <cell r="W121" t="str">
            <v/>
          </cell>
        </row>
        <row r="122">
          <cell r="D122" t="str">
            <v/>
          </cell>
          <cell r="F122">
            <v>0</v>
          </cell>
          <cell r="H122">
            <v>0</v>
          </cell>
          <cell r="K122" t="str">
            <v/>
          </cell>
          <cell r="N122" t="str">
            <v/>
          </cell>
          <cell r="O122" t="str">
            <v/>
          </cell>
          <cell r="Q122" t="str">
            <v/>
          </cell>
          <cell r="R122" t="str">
            <v/>
          </cell>
          <cell r="S122" t="str">
            <v/>
          </cell>
          <cell r="V122" t="str">
            <v/>
          </cell>
          <cell r="W122" t="str">
            <v/>
          </cell>
        </row>
        <row r="123">
          <cell r="D123" t="str">
            <v/>
          </cell>
          <cell r="F123">
            <v>0</v>
          </cell>
          <cell r="H123">
            <v>0</v>
          </cell>
          <cell r="K123" t="str">
            <v/>
          </cell>
          <cell r="N123" t="str">
            <v/>
          </cell>
          <cell r="O123" t="str">
            <v/>
          </cell>
          <cell r="Q123" t="str">
            <v/>
          </cell>
          <cell r="R123" t="str">
            <v/>
          </cell>
          <cell r="S123" t="str">
            <v/>
          </cell>
          <cell r="V123" t="str">
            <v/>
          </cell>
          <cell r="W123" t="str">
            <v/>
          </cell>
        </row>
        <row r="124">
          <cell r="D124" t="str">
            <v/>
          </cell>
          <cell r="F124">
            <v>0</v>
          </cell>
          <cell r="H124">
            <v>0</v>
          </cell>
          <cell r="K124" t="str">
            <v/>
          </cell>
          <cell r="N124" t="str">
            <v/>
          </cell>
          <cell r="O124" t="str">
            <v/>
          </cell>
          <cell r="Q124" t="str">
            <v/>
          </cell>
          <cell r="R124" t="str">
            <v/>
          </cell>
          <cell r="S124" t="str">
            <v/>
          </cell>
          <cell r="V124" t="str">
            <v/>
          </cell>
          <cell r="W124" t="str">
            <v/>
          </cell>
        </row>
        <row r="125">
          <cell r="D125" t="str">
            <v/>
          </cell>
          <cell r="F125">
            <v>0</v>
          </cell>
          <cell r="H125">
            <v>0</v>
          </cell>
          <cell r="K125" t="str">
            <v/>
          </cell>
          <cell r="N125" t="str">
            <v/>
          </cell>
          <cell r="O125" t="str">
            <v/>
          </cell>
          <cell r="Q125" t="str">
            <v/>
          </cell>
          <cell r="R125" t="str">
            <v/>
          </cell>
          <cell r="S125" t="str">
            <v/>
          </cell>
          <cell r="V125" t="str">
            <v/>
          </cell>
          <cell r="W125" t="str">
            <v/>
          </cell>
        </row>
        <row r="126">
          <cell r="D126" t="str">
            <v/>
          </cell>
          <cell r="F126">
            <v>0</v>
          </cell>
          <cell r="H126">
            <v>0</v>
          </cell>
          <cell r="K126" t="str">
            <v/>
          </cell>
          <cell r="N126" t="str">
            <v/>
          </cell>
          <cell r="O126" t="str">
            <v/>
          </cell>
          <cell r="Q126" t="str">
            <v/>
          </cell>
          <cell r="R126" t="str">
            <v/>
          </cell>
          <cell r="S126" t="str">
            <v/>
          </cell>
          <cell r="V126" t="str">
            <v/>
          </cell>
          <cell r="W126" t="str">
            <v/>
          </cell>
        </row>
        <row r="127">
          <cell r="D127" t="str">
            <v/>
          </cell>
          <cell r="F127">
            <v>0</v>
          </cell>
          <cell r="H127">
            <v>0</v>
          </cell>
          <cell r="K127" t="str">
            <v/>
          </cell>
          <cell r="N127" t="str">
            <v/>
          </cell>
          <cell r="O127" t="str">
            <v/>
          </cell>
          <cell r="Q127" t="str">
            <v/>
          </cell>
          <cell r="R127" t="str">
            <v/>
          </cell>
          <cell r="S127" t="str">
            <v/>
          </cell>
          <cell r="V127" t="str">
            <v/>
          </cell>
          <cell r="W127" t="str">
            <v/>
          </cell>
        </row>
        <row r="128">
          <cell r="D128" t="str">
            <v/>
          </cell>
          <cell r="F128">
            <v>0</v>
          </cell>
          <cell r="H128">
            <v>0</v>
          </cell>
          <cell r="K128" t="str">
            <v/>
          </cell>
          <cell r="N128" t="str">
            <v/>
          </cell>
          <cell r="O128" t="str">
            <v/>
          </cell>
          <cell r="Q128" t="str">
            <v/>
          </cell>
          <cell r="R128" t="str">
            <v/>
          </cell>
          <cell r="S128" t="str">
            <v/>
          </cell>
          <cell r="V128" t="str">
            <v/>
          </cell>
          <cell r="W128" t="str">
            <v/>
          </cell>
        </row>
        <row r="129">
          <cell r="D129" t="str">
            <v/>
          </cell>
          <cell r="F129">
            <v>0</v>
          </cell>
          <cell r="H129">
            <v>0</v>
          </cell>
          <cell r="K129" t="str">
            <v/>
          </cell>
          <cell r="N129" t="str">
            <v/>
          </cell>
          <cell r="O129" t="str">
            <v/>
          </cell>
          <cell r="Q129" t="str">
            <v/>
          </cell>
          <cell r="R129" t="str">
            <v/>
          </cell>
          <cell r="S129" t="str">
            <v/>
          </cell>
          <cell r="V129" t="str">
            <v/>
          </cell>
          <cell r="W129" t="str">
            <v/>
          </cell>
        </row>
        <row r="130">
          <cell r="D130" t="str">
            <v/>
          </cell>
          <cell r="F130">
            <v>0</v>
          </cell>
          <cell r="H130">
            <v>0</v>
          </cell>
          <cell r="K130" t="str">
            <v/>
          </cell>
          <cell r="N130" t="str">
            <v/>
          </cell>
          <cell r="O130" t="str">
            <v/>
          </cell>
          <cell r="Q130" t="str">
            <v/>
          </cell>
          <cell r="R130" t="str">
            <v/>
          </cell>
          <cell r="S130" t="str">
            <v/>
          </cell>
          <cell r="V130" t="str">
            <v/>
          </cell>
          <cell r="W130" t="str">
            <v/>
          </cell>
        </row>
        <row r="131">
          <cell r="D131" t="str">
            <v/>
          </cell>
          <cell r="F131">
            <v>0</v>
          </cell>
          <cell r="H131">
            <v>0</v>
          </cell>
          <cell r="K131" t="str">
            <v/>
          </cell>
          <cell r="N131" t="str">
            <v/>
          </cell>
          <cell r="O131" t="str">
            <v/>
          </cell>
          <cell r="Q131" t="str">
            <v/>
          </cell>
          <cell r="R131" t="str">
            <v/>
          </cell>
          <cell r="S131" t="str">
            <v/>
          </cell>
          <cell r="V131" t="str">
            <v/>
          </cell>
          <cell r="W131" t="str">
            <v/>
          </cell>
        </row>
        <row r="132">
          <cell r="D132" t="str">
            <v/>
          </cell>
          <cell r="F132">
            <v>0</v>
          </cell>
          <cell r="H132">
            <v>0</v>
          </cell>
          <cell r="K132" t="str">
            <v/>
          </cell>
          <cell r="N132" t="str">
            <v/>
          </cell>
          <cell r="O132" t="str">
            <v/>
          </cell>
          <cell r="Q132" t="str">
            <v/>
          </cell>
          <cell r="R132" t="str">
            <v/>
          </cell>
          <cell r="S132" t="str">
            <v/>
          </cell>
          <cell r="V132" t="str">
            <v/>
          </cell>
          <cell r="W132" t="str">
            <v/>
          </cell>
        </row>
        <row r="133">
          <cell r="D133" t="str">
            <v/>
          </cell>
          <cell r="F133">
            <v>0</v>
          </cell>
          <cell r="H133">
            <v>0</v>
          </cell>
          <cell r="K133" t="str">
            <v/>
          </cell>
          <cell r="N133" t="str">
            <v/>
          </cell>
          <cell r="O133" t="str">
            <v/>
          </cell>
          <cell r="Q133" t="str">
            <v/>
          </cell>
          <cell r="R133" t="str">
            <v/>
          </cell>
          <cell r="S133" t="str">
            <v/>
          </cell>
          <cell r="V133" t="str">
            <v/>
          </cell>
          <cell r="W133" t="str">
            <v/>
          </cell>
        </row>
        <row r="134">
          <cell r="D134" t="str">
            <v/>
          </cell>
          <cell r="F134">
            <v>0</v>
          </cell>
          <cell r="H134">
            <v>0</v>
          </cell>
          <cell r="K134" t="str">
            <v/>
          </cell>
          <cell r="N134" t="str">
            <v/>
          </cell>
          <cell r="O134" t="str">
            <v/>
          </cell>
          <cell r="Q134" t="str">
            <v/>
          </cell>
          <cell r="R134" t="str">
            <v/>
          </cell>
          <cell r="S134" t="str">
            <v/>
          </cell>
          <cell r="V134" t="str">
            <v/>
          </cell>
          <cell r="W134" t="str">
            <v/>
          </cell>
        </row>
        <row r="135">
          <cell r="D135" t="str">
            <v/>
          </cell>
          <cell r="F135">
            <v>0</v>
          </cell>
          <cell r="H135">
            <v>0</v>
          </cell>
          <cell r="K135" t="str">
            <v/>
          </cell>
          <cell r="N135" t="str">
            <v/>
          </cell>
          <cell r="O135" t="str">
            <v/>
          </cell>
          <cell r="Q135" t="str">
            <v/>
          </cell>
          <cell r="R135" t="str">
            <v/>
          </cell>
          <cell r="S135" t="str">
            <v/>
          </cell>
          <cell r="V135" t="str">
            <v/>
          </cell>
          <cell r="W135" t="str">
            <v/>
          </cell>
        </row>
        <row r="136">
          <cell r="D136" t="str">
            <v/>
          </cell>
          <cell r="F136">
            <v>0</v>
          </cell>
          <cell r="H136">
            <v>0</v>
          </cell>
          <cell r="K136" t="str">
            <v/>
          </cell>
          <cell r="N136" t="str">
            <v/>
          </cell>
          <cell r="O136" t="str">
            <v/>
          </cell>
          <cell r="Q136" t="str">
            <v/>
          </cell>
          <cell r="R136" t="str">
            <v/>
          </cell>
          <cell r="S136" t="str">
            <v/>
          </cell>
          <cell r="V136" t="str">
            <v/>
          </cell>
          <cell r="W136" t="str">
            <v/>
          </cell>
        </row>
        <row r="137">
          <cell r="D137" t="str">
            <v/>
          </cell>
          <cell r="F137">
            <v>0</v>
          </cell>
          <cell r="H137">
            <v>0</v>
          </cell>
          <cell r="K137" t="str">
            <v/>
          </cell>
          <cell r="N137" t="str">
            <v/>
          </cell>
          <cell r="O137" t="str">
            <v/>
          </cell>
          <cell r="Q137" t="str">
            <v/>
          </cell>
          <cell r="R137" t="str">
            <v/>
          </cell>
          <cell r="S137" t="str">
            <v/>
          </cell>
          <cell r="V137" t="str">
            <v/>
          </cell>
          <cell r="W137" t="str">
            <v/>
          </cell>
        </row>
        <row r="138">
          <cell r="D138" t="str">
            <v/>
          </cell>
          <cell r="F138">
            <v>0</v>
          </cell>
          <cell r="H138">
            <v>0</v>
          </cell>
          <cell r="K138" t="str">
            <v/>
          </cell>
          <cell r="N138" t="str">
            <v/>
          </cell>
          <cell r="O138" t="str">
            <v/>
          </cell>
          <cell r="Q138" t="str">
            <v/>
          </cell>
          <cell r="R138" t="str">
            <v/>
          </cell>
          <cell r="S138" t="str">
            <v/>
          </cell>
          <cell r="V138" t="str">
            <v/>
          </cell>
          <cell r="W138" t="str">
            <v/>
          </cell>
        </row>
        <row r="139">
          <cell r="D139" t="str">
            <v/>
          </cell>
          <cell r="F139">
            <v>0</v>
          </cell>
          <cell r="H139">
            <v>0</v>
          </cell>
          <cell r="K139" t="str">
            <v/>
          </cell>
          <cell r="N139" t="str">
            <v/>
          </cell>
          <cell r="O139" t="str">
            <v/>
          </cell>
          <cell r="Q139" t="str">
            <v/>
          </cell>
          <cell r="R139" t="str">
            <v/>
          </cell>
          <cell r="S139" t="str">
            <v/>
          </cell>
          <cell r="V139" t="str">
            <v/>
          </cell>
          <cell r="W139" t="str">
            <v/>
          </cell>
        </row>
        <row r="140">
          <cell r="D140" t="str">
            <v/>
          </cell>
          <cell r="F140">
            <v>0</v>
          </cell>
          <cell r="H140">
            <v>0</v>
          </cell>
          <cell r="K140" t="str">
            <v/>
          </cell>
          <cell r="N140" t="str">
            <v/>
          </cell>
          <cell r="O140" t="str">
            <v/>
          </cell>
          <cell r="Q140" t="str">
            <v/>
          </cell>
          <cell r="R140" t="str">
            <v/>
          </cell>
          <cell r="S140" t="str">
            <v/>
          </cell>
          <cell r="V140" t="str">
            <v/>
          </cell>
          <cell r="W140" t="str">
            <v/>
          </cell>
        </row>
        <row r="141">
          <cell r="D141" t="str">
            <v/>
          </cell>
          <cell r="F141">
            <v>0</v>
          </cell>
          <cell r="H141">
            <v>0</v>
          </cell>
          <cell r="K141" t="str">
            <v/>
          </cell>
          <cell r="N141" t="str">
            <v/>
          </cell>
          <cell r="O141" t="str">
            <v/>
          </cell>
          <cell r="Q141" t="str">
            <v/>
          </cell>
          <cell r="R141" t="str">
            <v/>
          </cell>
          <cell r="S141" t="str">
            <v/>
          </cell>
          <cell r="V141" t="str">
            <v/>
          </cell>
          <cell r="W141" t="str">
            <v/>
          </cell>
        </row>
        <row r="142">
          <cell r="D142" t="str">
            <v/>
          </cell>
          <cell r="F142">
            <v>0</v>
          </cell>
          <cell r="H142">
            <v>0</v>
          </cell>
          <cell r="K142" t="str">
            <v/>
          </cell>
          <cell r="N142" t="str">
            <v/>
          </cell>
          <cell r="O142" t="str">
            <v/>
          </cell>
          <cell r="Q142" t="str">
            <v/>
          </cell>
          <cell r="R142" t="str">
            <v/>
          </cell>
          <cell r="S142" t="str">
            <v/>
          </cell>
          <cell r="V142" t="str">
            <v/>
          </cell>
          <cell r="W142" t="str">
            <v/>
          </cell>
        </row>
        <row r="143">
          <cell r="D143" t="str">
            <v/>
          </cell>
          <cell r="F143">
            <v>0</v>
          </cell>
          <cell r="H143">
            <v>0</v>
          </cell>
          <cell r="K143" t="str">
            <v/>
          </cell>
          <cell r="N143" t="str">
            <v/>
          </cell>
          <cell r="O143" t="str">
            <v/>
          </cell>
          <cell r="Q143" t="str">
            <v/>
          </cell>
          <cell r="R143" t="str">
            <v/>
          </cell>
          <cell r="S143" t="str">
            <v/>
          </cell>
          <cell r="V143" t="str">
            <v/>
          </cell>
          <cell r="W143" t="str">
            <v/>
          </cell>
        </row>
        <row r="144">
          <cell r="D144" t="str">
            <v/>
          </cell>
          <cell r="F144">
            <v>0</v>
          </cell>
          <cell r="H144">
            <v>0</v>
          </cell>
          <cell r="K144" t="str">
            <v/>
          </cell>
          <cell r="N144" t="str">
            <v/>
          </cell>
          <cell r="O144" t="str">
            <v/>
          </cell>
          <cell r="Q144" t="str">
            <v/>
          </cell>
          <cell r="R144" t="str">
            <v/>
          </cell>
          <cell r="S144" t="str">
            <v/>
          </cell>
          <cell r="V144" t="str">
            <v/>
          </cell>
          <cell r="W144" t="str">
            <v/>
          </cell>
        </row>
        <row r="145">
          <cell r="D145" t="str">
            <v/>
          </cell>
          <cell r="F145">
            <v>0</v>
          </cell>
          <cell r="H145">
            <v>0</v>
          </cell>
          <cell r="K145" t="str">
            <v/>
          </cell>
          <cell r="N145" t="str">
            <v/>
          </cell>
          <cell r="O145" t="str">
            <v/>
          </cell>
          <cell r="Q145" t="str">
            <v/>
          </cell>
          <cell r="R145" t="str">
            <v/>
          </cell>
          <cell r="S145" t="str">
            <v/>
          </cell>
          <cell r="V145" t="str">
            <v/>
          </cell>
          <cell r="W145" t="str">
            <v/>
          </cell>
        </row>
        <row r="146">
          <cell r="D146" t="str">
            <v/>
          </cell>
          <cell r="F146">
            <v>0</v>
          </cell>
          <cell r="H146">
            <v>0</v>
          </cell>
          <cell r="K146" t="str">
            <v/>
          </cell>
          <cell r="N146" t="str">
            <v/>
          </cell>
          <cell r="O146" t="str">
            <v/>
          </cell>
          <cell r="Q146" t="str">
            <v/>
          </cell>
          <cell r="R146" t="str">
            <v/>
          </cell>
          <cell r="S146" t="str">
            <v/>
          </cell>
          <cell r="V146" t="str">
            <v/>
          </cell>
          <cell r="W146" t="str">
            <v/>
          </cell>
        </row>
        <row r="147">
          <cell r="D147" t="str">
            <v/>
          </cell>
          <cell r="F147">
            <v>0</v>
          </cell>
          <cell r="H147">
            <v>0</v>
          </cell>
          <cell r="K147" t="str">
            <v/>
          </cell>
          <cell r="N147" t="str">
            <v/>
          </cell>
          <cell r="O147" t="str">
            <v/>
          </cell>
          <cell r="Q147" t="str">
            <v/>
          </cell>
          <cell r="R147" t="str">
            <v/>
          </cell>
          <cell r="S147" t="str">
            <v/>
          </cell>
          <cell r="V147" t="str">
            <v/>
          </cell>
          <cell r="W147" t="str">
            <v/>
          </cell>
        </row>
        <row r="148">
          <cell r="D148" t="str">
            <v/>
          </cell>
          <cell r="F148">
            <v>0</v>
          </cell>
          <cell r="H148">
            <v>0</v>
          </cell>
          <cell r="K148" t="str">
            <v/>
          </cell>
          <cell r="N148" t="str">
            <v/>
          </cell>
          <cell r="O148" t="str">
            <v/>
          </cell>
          <cell r="Q148" t="str">
            <v/>
          </cell>
          <cell r="R148" t="str">
            <v/>
          </cell>
          <cell r="S148" t="str">
            <v/>
          </cell>
          <cell r="V148" t="str">
            <v/>
          </cell>
          <cell r="W148" t="str">
            <v/>
          </cell>
        </row>
        <row r="149">
          <cell r="D149" t="str">
            <v/>
          </cell>
          <cell r="F149">
            <v>0</v>
          </cell>
          <cell r="H149">
            <v>0</v>
          </cell>
          <cell r="K149" t="str">
            <v/>
          </cell>
          <cell r="N149" t="str">
            <v/>
          </cell>
          <cell r="O149" t="str">
            <v/>
          </cell>
          <cell r="Q149" t="str">
            <v/>
          </cell>
          <cell r="R149" t="str">
            <v/>
          </cell>
          <cell r="S149" t="str">
            <v/>
          </cell>
          <cell r="V149" t="str">
            <v/>
          </cell>
          <cell r="W149" t="str">
            <v/>
          </cell>
        </row>
        <row r="150">
          <cell r="D150" t="str">
            <v/>
          </cell>
          <cell r="F150">
            <v>0</v>
          </cell>
          <cell r="H150">
            <v>0</v>
          </cell>
          <cell r="K150" t="str">
            <v/>
          </cell>
          <cell r="N150" t="str">
            <v/>
          </cell>
          <cell r="O150" t="str">
            <v/>
          </cell>
          <cell r="Q150" t="str">
            <v/>
          </cell>
          <cell r="R150" t="str">
            <v/>
          </cell>
          <cell r="S150" t="str">
            <v/>
          </cell>
          <cell r="V150" t="str">
            <v/>
          </cell>
          <cell r="W150" t="str">
            <v/>
          </cell>
        </row>
        <row r="151">
          <cell r="D151" t="str">
            <v/>
          </cell>
          <cell r="F151">
            <v>0</v>
          </cell>
          <cell r="H151">
            <v>0</v>
          </cell>
          <cell r="K151" t="str">
            <v/>
          </cell>
          <cell r="N151" t="str">
            <v/>
          </cell>
          <cell r="O151" t="str">
            <v/>
          </cell>
          <cell r="Q151" t="str">
            <v/>
          </cell>
          <cell r="R151" t="str">
            <v/>
          </cell>
          <cell r="S151" t="str">
            <v/>
          </cell>
          <cell r="V151" t="str">
            <v/>
          </cell>
          <cell r="W151" t="str">
            <v/>
          </cell>
        </row>
        <row r="152">
          <cell r="D152" t="str">
            <v/>
          </cell>
          <cell r="F152">
            <v>0</v>
          </cell>
          <cell r="H152">
            <v>0</v>
          </cell>
          <cell r="K152" t="str">
            <v/>
          </cell>
          <cell r="N152" t="str">
            <v/>
          </cell>
          <cell r="O152" t="str">
            <v/>
          </cell>
          <cell r="Q152" t="str">
            <v/>
          </cell>
          <cell r="R152" t="str">
            <v/>
          </cell>
          <cell r="S152" t="str">
            <v/>
          </cell>
          <cell r="V152" t="str">
            <v/>
          </cell>
          <cell r="W152" t="str">
            <v/>
          </cell>
        </row>
        <row r="153">
          <cell r="D153" t="str">
            <v/>
          </cell>
          <cell r="F153">
            <v>0</v>
          </cell>
          <cell r="H153">
            <v>0</v>
          </cell>
          <cell r="K153" t="str">
            <v/>
          </cell>
          <cell r="N153" t="str">
            <v/>
          </cell>
          <cell r="O153" t="str">
            <v/>
          </cell>
          <cell r="Q153" t="str">
            <v/>
          </cell>
          <cell r="R153" t="str">
            <v/>
          </cell>
          <cell r="S153" t="str">
            <v/>
          </cell>
          <cell r="V153" t="str">
            <v/>
          </cell>
          <cell r="W153" t="str">
            <v/>
          </cell>
        </row>
        <row r="154">
          <cell r="D154" t="str">
            <v/>
          </cell>
          <cell r="F154">
            <v>0</v>
          </cell>
          <cell r="H154">
            <v>0</v>
          </cell>
          <cell r="K154" t="str">
            <v/>
          </cell>
          <cell r="N154" t="str">
            <v/>
          </cell>
          <cell r="O154" t="str">
            <v/>
          </cell>
          <cell r="Q154" t="str">
            <v/>
          </cell>
          <cell r="R154" t="str">
            <v/>
          </cell>
          <cell r="S154" t="str">
            <v/>
          </cell>
          <cell r="V154" t="str">
            <v/>
          </cell>
          <cell r="W154" t="str">
            <v/>
          </cell>
        </row>
        <row r="155">
          <cell r="D155" t="str">
            <v/>
          </cell>
          <cell r="F155">
            <v>0</v>
          </cell>
          <cell r="H155">
            <v>0</v>
          </cell>
          <cell r="K155" t="str">
            <v/>
          </cell>
          <cell r="N155" t="str">
            <v/>
          </cell>
          <cell r="O155" t="str">
            <v/>
          </cell>
          <cell r="Q155" t="str">
            <v/>
          </cell>
          <cell r="R155" t="str">
            <v/>
          </cell>
          <cell r="S155" t="str">
            <v/>
          </cell>
          <cell r="V155" t="str">
            <v/>
          </cell>
          <cell r="W155" t="str">
            <v/>
          </cell>
        </row>
        <row r="156">
          <cell r="D156" t="str">
            <v/>
          </cell>
          <cell r="F156">
            <v>0</v>
          </cell>
          <cell r="H156">
            <v>0</v>
          </cell>
          <cell r="K156" t="str">
            <v/>
          </cell>
          <cell r="N156" t="str">
            <v/>
          </cell>
          <cell r="O156" t="str">
            <v/>
          </cell>
          <cell r="Q156" t="str">
            <v/>
          </cell>
          <cell r="R156" t="str">
            <v/>
          </cell>
          <cell r="S156" t="str">
            <v/>
          </cell>
          <cell r="V156" t="str">
            <v/>
          </cell>
          <cell r="W156" t="str">
            <v/>
          </cell>
        </row>
        <row r="157">
          <cell r="D157" t="str">
            <v/>
          </cell>
          <cell r="F157">
            <v>0</v>
          </cell>
          <cell r="H157">
            <v>0</v>
          </cell>
          <cell r="K157" t="str">
            <v/>
          </cell>
          <cell r="N157" t="str">
            <v/>
          </cell>
          <cell r="O157" t="str">
            <v/>
          </cell>
          <cell r="Q157" t="str">
            <v/>
          </cell>
          <cell r="R157" t="str">
            <v/>
          </cell>
          <cell r="S157" t="str">
            <v/>
          </cell>
          <cell r="V157" t="str">
            <v/>
          </cell>
          <cell r="W157" t="str">
            <v/>
          </cell>
        </row>
        <row r="158">
          <cell r="D158" t="str">
            <v/>
          </cell>
          <cell r="F158">
            <v>0</v>
          </cell>
          <cell r="H158">
            <v>0</v>
          </cell>
          <cell r="K158" t="str">
            <v/>
          </cell>
          <cell r="N158" t="str">
            <v/>
          </cell>
          <cell r="O158" t="str">
            <v/>
          </cell>
          <cell r="Q158" t="str">
            <v/>
          </cell>
          <cell r="R158" t="str">
            <v/>
          </cell>
          <cell r="S158" t="str">
            <v/>
          </cell>
          <cell r="V158" t="str">
            <v/>
          </cell>
          <cell r="W158" t="str">
            <v/>
          </cell>
        </row>
        <row r="159">
          <cell r="D159" t="str">
            <v/>
          </cell>
          <cell r="F159">
            <v>0</v>
          </cell>
          <cell r="H159">
            <v>0</v>
          </cell>
          <cell r="K159" t="str">
            <v/>
          </cell>
          <cell r="N159" t="str">
            <v/>
          </cell>
          <cell r="O159" t="str">
            <v/>
          </cell>
          <cell r="Q159" t="str">
            <v/>
          </cell>
          <cell r="R159" t="str">
            <v/>
          </cell>
          <cell r="S159" t="str">
            <v/>
          </cell>
          <cell r="V159" t="str">
            <v/>
          </cell>
          <cell r="W159" t="str">
            <v/>
          </cell>
        </row>
        <row r="160">
          <cell r="D160" t="str">
            <v/>
          </cell>
          <cell r="F160">
            <v>0</v>
          </cell>
          <cell r="H160">
            <v>0</v>
          </cell>
          <cell r="K160" t="str">
            <v/>
          </cell>
          <cell r="N160" t="str">
            <v/>
          </cell>
          <cell r="O160" t="str">
            <v/>
          </cell>
          <cell r="Q160" t="str">
            <v/>
          </cell>
          <cell r="R160" t="str">
            <v/>
          </cell>
          <cell r="S160" t="str">
            <v/>
          </cell>
          <cell r="V160" t="str">
            <v/>
          </cell>
          <cell r="W160" t="str">
            <v/>
          </cell>
        </row>
        <row r="161">
          <cell r="D161" t="str">
            <v/>
          </cell>
          <cell r="F161">
            <v>0</v>
          </cell>
          <cell r="H161">
            <v>0</v>
          </cell>
          <cell r="K161" t="str">
            <v/>
          </cell>
          <cell r="N161" t="str">
            <v/>
          </cell>
          <cell r="O161" t="str">
            <v/>
          </cell>
          <cell r="Q161" t="str">
            <v/>
          </cell>
          <cell r="R161" t="str">
            <v/>
          </cell>
          <cell r="S161" t="str">
            <v/>
          </cell>
          <cell r="V161" t="str">
            <v/>
          </cell>
          <cell r="W161" t="str">
            <v/>
          </cell>
        </row>
        <row r="162">
          <cell r="D162" t="str">
            <v/>
          </cell>
          <cell r="F162">
            <v>0</v>
          </cell>
          <cell r="H162">
            <v>0</v>
          </cell>
          <cell r="K162" t="str">
            <v/>
          </cell>
          <cell r="N162" t="str">
            <v/>
          </cell>
          <cell r="O162" t="str">
            <v/>
          </cell>
          <cell r="Q162" t="str">
            <v/>
          </cell>
          <cell r="R162" t="str">
            <v/>
          </cell>
          <cell r="S162" t="str">
            <v/>
          </cell>
          <cell r="V162" t="str">
            <v/>
          </cell>
          <cell r="W162" t="str">
            <v/>
          </cell>
        </row>
        <row r="163">
          <cell r="D163" t="str">
            <v/>
          </cell>
          <cell r="F163">
            <v>0</v>
          </cell>
          <cell r="H163">
            <v>0</v>
          </cell>
          <cell r="K163" t="str">
            <v/>
          </cell>
          <cell r="N163" t="str">
            <v/>
          </cell>
          <cell r="O163" t="str">
            <v/>
          </cell>
          <cell r="Q163" t="str">
            <v/>
          </cell>
          <cell r="R163" t="str">
            <v/>
          </cell>
          <cell r="S163" t="str">
            <v/>
          </cell>
          <cell r="V163" t="str">
            <v/>
          </cell>
          <cell r="W163" t="str">
            <v/>
          </cell>
        </row>
        <row r="164">
          <cell r="D164" t="str">
            <v/>
          </cell>
          <cell r="F164">
            <v>0</v>
          </cell>
          <cell r="H164">
            <v>0</v>
          </cell>
          <cell r="K164" t="str">
            <v/>
          </cell>
          <cell r="N164" t="str">
            <v/>
          </cell>
          <cell r="O164" t="str">
            <v/>
          </cell>
          <cell r="Q164" t="str">
            <v/>
          </cell>
          <cell r="R164" t="str">
            <v/>
          </cell>
          <cell r="S164" t="str">
            <v/>
          </cell>
          <cell r="V164" t="str">
            <v/>
          </cell>
          <cell r="W164" t="str">
            <v/>
          </cell>
        </row>
        <row r="165">
          <cell r="D165" t="str">
            <v/>
          </cell>
          <cell r="F165">
            <v>0</v>
          </cell>
          <cell r="H165">
            <v>0</v>
          </cell>
          <cell r="K165" t="str">
            <v/>
          </cell>
          <cell r="N165" t="str">
            <v/>
          </cell>
          <cell r="O165" t="str">
            <v/>
          </cell>
          <cell r="Q165" t="str">
            <v/>
          </cell>
          <cell r="R165" t="str">
            <v/>
          </cell>
          <cell r="S165" t="str">
            <v/>
          </cell>
          <cell r="V165" t="str">
            <v/>
          </cell>
          <cell r="W165" t="str">
            <v/>
          </cell>
        </row>
        <row r="166">
          <cell r="D166" t="str">
            <v/>
          </cell>
          <cell r="F166">
            <v>0</v>
          </cell>
          <cell r="H166">
            <v>0</v>
          </cell>
          <cell r="K166" t="str">
            <v/>
          </cell>
          <cell r="N166" t="str">
            <v/>
          </cell>
          <cell r="O166" t="str">
            <v/>
          </cell>
          <cell r="Q166" t="str">
            <v/>
          </cell>
          <cell r="R166" t="str">
            <v/>
          </cell>
          <cell r="S166" t="str">
            <v/>
          </cell>
          <cell r="V166" t="str">
            <v/>
          </cell>
          <cell r="W166" t="str">
            <v/>
          </cell>
        </row>
        <row r="167">
          <cell r="D167" t="str">
            <v/>
          </cell>
          <cell r="F167">
            <v>0</v>
          </cell>
          <cell r="H167">
            <v>0</v>
          </cell>
          <cell r="K167" t="str">
            <v/>
          </cell>
          <cell r="N167" t="str">
            <v/>
          </cell>
          <cell r="O167" t="str">
            <v/>
          </cell>
          <cell r="Q167" t="str">
            <v/>
          </cell>
          <cell r="R167" t="str">
            <v/>
          </cell>
          <cell r="S167" t="str">
            <v/>
          </cell>
          <cell r="V167" t="str">
            <v/>
          </cell>
          <cell r="W167" t="str">
            <v/>
          </cell>
        </row>
        <row r="168">
          <cell r="D168" t="str">
            <v/>
          </cell>
          <cell r="F168">
            <v>0</v>
          </cell>
          <cell r="H168">
            <v>0</v>
          </cell>
          <cell r="K168" t="str">
            <v/>
          </cell>
          <cell r="N168" t="str">
            <v/>
          </cell>
          <cell r="O168" t="str">
            <v/>
          </cell>
          <cell r="Q168" t="str">
            <v/>
          </cell>
          <cell r="R168" t="str">
            <v/>
          </cell>
          <cell r="S168" t="str">
            <v/>
          </cell>
          <cell r="V168" t="str">
            <v/>
          </cell>
          <cell r="W168" t="str">
            <v/>
          </cell>
        </row>
        <row r="169">
          <cell r="D169" t="str">
            <v/>
          </cell>
          <cell r="F169">
            <v>0</v>
          </cell>
          <cell r="H169">
            <v>0</v>
          </cell>
          <cell r="K169" t="str">
            <v/>
          </cell>
          <cell r="N169" t="str">
            <v/>
          </cell>
          <cell r="O169" t="str">
            <v/>
          </cell>
          <cell r="Q169" t="str">
            <v/>
          </cell>
          <cell r="R169" t="str">
            <v/>
          </cell>
          <cell r="S169" t="str">
            <v/>
          </cell>
          <cell r="V169" t="str">
            <v/>
          </cell>
          <cell r="W169" t="str">
            <v/>
          </cell>
        </row>
        <row r="170">
          <cell r="D170" t="str">
            <v/>
          </cell>
          <cell r="F170">
            <v>0</v>
          </cell>
          <cell r="H170">
            <v>0</v>
          </cell>
          <cell r="K170" t="str">
            <v/>
          </cell>
          <cell r="N170" t="str">
            <v/>
          </cell>
          <cell r="O170" t="str">
            <v/>
          </cell>
          <cell r="Q170" t="str">
            <v/>
          </cell>
          <cell r="R170" t="str">
            <v/>
          </cell>
          <cell r="S170" t="str">
            <v/>
          </cell>
          <cell r="V170" t="str">
            <v/>
          </cell>
          <cell r="W170" t="str">
            <v/>
          </cell>
        </row>
        <row r="171">
          <cell r="D171" t="str">
            <v/>
          </cell>
          <cell r="F171">
            <v>0</v>
          </cell>
          <cell r="H171">
            <v>0</v>
          </cell>
          <cell r="K171" t="str">
            <v/>
          </cell>
          <cell r="N171" t="str">
            <v/>
          </cell>
          <cell r="O171" t="str">
            <v/>
          </cell>
          <cell r="Q171" t="str">
            <v/>
          </cell>
          <cell r="R171" t="str">
            <v/>
          </cell>
          <cell r="S171" t="str">
            <v/>
          </cell>
          <cell r="V171" t="str">
            <v/>
          </cell>
          <cell r="W171" t="str">
            <v/>
          </cell>
        </row>
        <row r="172">
          <cell r="D172" t="str">
            <v/>
          </cell>
          <cell r="F172">
            <v>0</v>
          </cell>
          <cell r="H172">
            <v>0</v>
          </cell>
          <cell r="K172" t="str">
            <v/>
          </cell>
          <cell r="N172" t="str">
            <v/>
          </cell>
          <cell r="O172" t="str">
            <v/>
          </cell>
          <cell r="Q172" t="str">
            <v/>
          </cell>
          <cell r="R172" t="str">
            <v/>
          </cell>
          <cell r="S172" t="str">
            <v/>
          </cell>
          <cell r="V172" t="str">
            <v/>
          </cell>
          <cell r="W172" t="str">
            <v/>
          </cell>
        </row>
        <row r="173">
          <cell r="D173" t="str">
            <v/>
          </cell>
          <cell r="F173">
            <v>0</v>
          </cell>
          <cell r="H173">
            <v>0</v>
          </cell>
          <cell r="K173" t="str">
            <v/>
          </cell>
          <cell r="N173" t="str">
            <v/>
          </cell>
          <cell r="O173" t="str">
            <v/>
          </cell>
          <cell r="Q173" t="str">
            <v/>
          </cell>
          <cell r="R173" t="str">
            <v/>
          </cell>
          <cell r="S173" t="str">
            <v/>
          </cell>
          <cell r="V173" t="str">
            <v/>
          </cell>
          <cell r="W173" t="str">
            <v/>
          </cell>
        </row>
        <row r="174">
          <cell r="D174" t="str">
            <v/>
          </cell>
          <cell r="F174">
            <v>0</v>
          </cell>
          <cell r="H174">
            <v>0</v>
          </cell>
          <cell r="K174" t="str">
            <v/>
          </cell>
          <cell r="N174" t="str">
            <v/>
          </cell>
          <cell r="O174" t="str">
            <v/>
          </cell>
          <cell r="Q174" t="str">
            <v/>
          </cell>
          <cell r="R174" t="str">
            <v/>
          </cell>
          <cell r="S174" t="str">
            <v/>
          </cell>
          <cell r="V174" t="str">
            <v/>
          </cell>
          <cell r="W174" t="str">
            <v/>
          </cell>
        </row>
        <row r="175">
          <cell r="D175" t="str">
            <v/>
          </cell>
          <cell r="F175">
            <v>0</v>
          </cell>
          <cell r="H175">
            <v>0</v>
          </cell>
          <cell r="K175" t="str">
            <v/>
          </cell>
          <cell r="N175" t="str">
            <v/>
          </cell>
          <cell r="O175" t="str">
            <v/>
          </cell>
          <cell r="Q175" t="str">
            <v/>
          </cell>
          <cell r="R175" t="str">
            <v/>
          </cell>
          <cell r="S175" t="str">
            <v/>
          </cell>
          <cell r="V175" t="str">
            <v/>
          </cell>
          <cell r="W175" t="str">
            <v/>
          </cell>
        </row>
        <row r="176">
          <cell r="D176" t="str">
            <v/>
          </cell>
          <cell r="F176">
            <v>0</v>
          </cell>
          <cell r="H176">
            <v>0</v>
          </cell>
          <cell r="K176" t="str">
            <v/>
          </cell>
          <cell r="N176" t="str">
            <v/>
          </cell>
          <cell r="O176" t="str">
            <v/>
          </cell>
          <cell r="Q176" t="str">
            <v/>
          </cell>
          <cell r="R176" t="str">
            <v/>
          </cell>
          <cell r="S176" t="str">
            <v/>
          </cell>
          <cell r="V176" t="str">
            <v/>
          </cell>
          <cell r="W176" t="str">
            <v/>
          </cell>
        </row>
        <row r="177">
          <cell r="D177" t="str">
            <v/>
          </cell>
          <cell r="F177">
            <v>0</v>
          </cell>
          <cell r="H177">
            <v>0</v>
          </cell>
          <cell r="K177" t="str">
            <v/>
          </cell>
          <cell r="N177" t="str">
            <v/>
          </cell>
          <cell r="O177" t="str">
            <v/>
          </cell>
          <cell r="Q177" t="str">
            <v/>
          </cell>
          <cell r="R177" t="str">
            <v/>
          </cell>
          <cell r="S177" t="str">
            <v/>
          </cell>
          <cell r="V177" t="str">
            <v/>
          </cell>
          <cell r="W177" t="str">
            <v/>
          </cell>
        </row>
        <row r="178">
          <cell r="D178" t="str">
            <v/>
          </cell>
          <cell r="F178">
            <v>0</v>
          </cell>
          <cell r="H178">
            <v>0</v>
          </cell>
          <cell r="K178" t="str">
            <v/>
          </cell>
          <cell r="N178" t="str">
            <v/>
          </cell>
          <cell r="O178" t="str">
            <v/>
          </cell>
          <cell r="Q178" t="str">
            <v/>
          </cell>
          <cell r="R178" t="str">
            <v/>
          </cell>
          <cell r="S178" t="str">
            <v/>
          </cell>
          <cell r="V178" t="str">
            <v/>
          </cell>
          <cell r="W178" t="str">
            <v/>
          </cell>
        </row>
        <row r="179">
          <cell r="D179" t="str">
            <v/>
          </cell>
          <cell r="F179">
            <v>0</v>
          </cell>
          <cell r="H179">
            <v>0</v>
          </cell>
          <cell r="K179" t="str">
            <v/>
          </cell>
          <cell r="N179" t="str">
            <v/>
          </cell>
          <cell r="O179" t="str">
            <v/>
          </cell>
          <cell r="Q179" t="str">
            <v/>
          </cell>
          <cell r="R179" t="str">
            <v/>
          </cell>
          <cell r="S179" t="str">
            <v/>
          </cell>
          <cell r="V179" t="str">
            <v/>
          </cell>
          <cell r="W179" t="str">
            <v/>
          </cell>
        </row>
        <row r="180">
          <cell r="D180" t="str">
            <v/>
          </cell>
          <cell r="F180">
            <v>0</v>
          </cell>
          <cell r="H180">
            <v>0</v>
          </cell>
          <cell r="K180" t="str">
            <v/>
          </cell>
          <cell r="N180" t="str">
            <v/>
          </cell>
          <cell r="O180" t="str">
            <v/>
          </cell>
          <cell r="Q180" t="str">
            <v/>
          </cell>
          <cell r="R180" t="str">
            <v/>
          </cell>
          <cell r="S180" t="str">
            <v/>
          </cell>
          <cell r="V180" t="str">
            <v/>
          </cell>
          <cell r="W180" t="str">
            <v/>
          </cell>
        </row>
        <row r="181">
          <cell r="D181" t="str">
            <v/>
          </cell>
          <cell r="F181">
            <v>0</v>
          </cell>
          <cell r="H181">
            <v>0</v>
          </cell>
          <cell r="K181" t="str">
            <v/>
          </cell>
          <cell r="N181" t="str">
            <v/>
          </cell>
          <cell r="O181" t="str">
            <v/>
          </cell>
          <cell r="Q181" t="str">
            <v/>
          </cell>
          <cell r="R181" t="str">
            <v/>
          </cell>
          <cell r="S181" t="str">
            <v/>
          </cell>
          <cell r="V181" t="str">
            <v/>
          </cell>
          <cell r="W181" t="str">
            <v/>
          </cell>
        </row>
        <row r="182">
          <cell r="D182" t="str">
            <v/>
          </cell>
          <cell r="F182">
            <v>0</v>
          </cell>
          <cell r="H182">
            <v>0</v>
          </cell>
          <cell r="K182" t="str">
            <v/>
          </cell>
          <cell r="N182" t="str">
            <v/>
          </cell>
          <cell r="O182" t="str">
            <v/>
          </cell>
          <cell r="Q182" t="str">
            <v/>
          </cell>
          <cell r="R182" t="str">
            <v/>
          </cell>
          <cell r="S182" t="str">
            <v/>
          </cell>
          <cell r="V182" t="str">
            <v/>
          </cell>
          <cell r="W182" t="str">
            <v/>
          </cell>
        </row>
        <row r="183">
          <cell r="D183" t="str">
            <v/>
          </cell>
          <cell r="F183">
            <v>0</v>
          </cell>
          <cell r="H183">
            <v>0</v>
          </cell>
          <cell r="K183" t="str">
            <v/>
          </cell>
          <cell r="N183" t="str">
            <v/>
          </cell>
          <cell r="O183" t="str">
            <v/>
          </cell>
          <cell r="Q183" t="str">
            <v/>
          </cell>
          <cell r="R183" t="str">
            <v/>
          </cell>
          <cell r="S183" t="str">
            <v/>
          </cell>
          <cell r="V183" t="str">
            <v/>
          </cell>
          <cell r="W183" t="str">
            <v/>
          </cell>
        </row>
        <row r="184">
          <cell r="D184" t="str">
            <v/>
          </cell>
          <cell r="F184">
            <v>0</v>
          </cell>
          <cell r="H184">
            <v>0</v>
          </cell>
          <cell r="K184" t="str">
            <v/>
          </cell>
          <cell r="N184" t="str">
            <v/>
          </cell>
          <cell r="O184" t="str">
            <v/>
          </cell>
          <cell r="Q184" t="str">
            <v/>
          </cell>
          <cell r="R184" t="str">
            <v/>
          </cell>
          <cell r="S184" t="str">
            <v/>
          </cell>
          <cell r="V184" t="str">
            <v/>
          </cell>
          <cell r="W184" t="str">
            <v/>
          </cell>
        </row>
        <row r="185">
          <cell r="D185" t="str">
            <v/>
          </cell>
          <cell r="F185">
            <v>0</v>
          </cell>
          <cell r="H185">
            <v>0</v>
          </cell>
          <cell r="K185" t="str">
            <v/>
          </cell>
          <cell r="N185" t="str">
            <v/>
          </cell>
          <cell r="O185" t="str">
            <v/>
          </cell>
          <cell r="Q185" t="str">
            <v/>
          </cell>
          <cell r="R185" t="str">
            <v/>
          </cell>
          <cell r="S185" t="str">
            <v/>
          </cell>
          <cell r="V185" t="str">
            <v/>
          </cell>
          <cell r="W185" t="str">
            <v/>
          </cell>
        </row>
        <row r="186">
          <cell r="D186" t="str">
            <v/>
          </cell>
          <cell r="F186">
            <v>0</v>
          </cell>
          <cell r="H186">
            <v>0</v>
          </cell>
          <cell r="K186" t="str">
            <v/>
          </cell>
          <cell r="N186" t="str">
            <v/>
          </cell>
          <cell r="O186" t="str">
            <v/>
          </cell>
          <cell r="Q186" t="str">
            <v/>
          </cell>
          <cell r="R186" t="str">
            <v/>
          </cell>
          <cell r="S186" t="str">
            <v/>
          </cell>
          <cell r="V186" t="str">
            <v/>
          </cell>
          <cell r="W186" t="str">
            <v/>
          </cell>
        </row>
        <row r="187">
          <cell r="D187" t="str">
            <v/>
          </cell>
          <cell r="F187">
            <v>0</v>
          </cell>
          <cell r="H187">
            <v>0</v>
          </cell>
          <cell r="K187" t="str">
            <v/>
          </cell>
          <cell r="N187" t="str">
            <v/>
          </cell>
          <cell r="O187" t="str">
            <v/>
          </cell>
          <cell r="Q187" t="str">
            <v/>
          </cell>
          <cell r="R187" t="str">
            <v/>
          </cell>
          <cell r="S187" t="str">
            <v/>
          </cell>
          <cell r="V187" t="str">
            <v/>
          </cell>
          <cell r="W187" t="str">
            <v/>
          </cell>
        </row>
        <row r="188">
          <cell r="D188" t="str">
            <v/>
          </cell>
          <cell r="F188">
            <v>0</v>
          </cell>
          <cell r="H188">
            <v>0</v>
          </cell>
          <cell r="K188" t="str">
            <v/>
          </cell>
          <cell r="N188" t="str">
            <v/>
          </cell>
          <cell r="O188" t="str">
            <v/>
          </cell>
          <cell r="Q188" t="str">
            <v/>
          </cell>
          <cell r="R188" t="str">
            <v/>
          </cell>
          <cell r="S188" t="str">
            <v/>
          </cell>
          <cell r="V188" t="str">
            <v/>
          </cell>
          <cell r="W188" t="str">
            <v/>
          </cell>
        </row>
        <row r="189">
          <cell r="D189" t="str">
            <v/>
          </cell>
          <cell r="F189">
            <v>0</v>
          </cell>
          <cell r="H189">
            <v>0</v>
          </cell>
          <cell r="K189" t="str">
            <v/>
          </cell>
          <cell r="N189" t="str">
            <v/>
          </cell>
          <cell r="O189" t="str">
            <v/>
          </cell>
          <cell r="Q189" t="str">
            <v/>
          </cell>
          <cell r="R189" t="str">
            <v/>
          </cell>
          <cell r="S189" t="str">
            <v/>
          </cell>
          <cell r="V189" t="str">
            <v/>
          </cell>
          <cell r="W189" t="str">
            <v/>
          </cell>
        </row>
        <row r="190">
          <cell r="D190" t="str">
            <v/>
          </cell>
          <cell r="F190">
            <v>0</v>
          </cell>
          <cell r="H190">
            <v>0</v>
          </cell>
          <cell r="K190" t="str">
            <v/>
          </cell>
          <cell r="N190" t="str">
            <v/>
          </cell>
          <cell r="O190" t="str">
            <v/>
          </cell>
          <cell r="Q190" t="str">
            <v/>
          </cell>
          <cell r="R190" t="str">
            <v/>
          </cell>
          <cell r="S190" t="str">
            <v/>
          </cell>
          <cell r="V190" t="str">
            <v/>
          </cell>
          <cell r="W190" t="str">
            <v/>
          </cell>
        </row>
        <row r="191">
          <cell r="D191" t="str">
            <v/>
          </cell>
          <cell r="F191">
            <v>0</v>
          </cell>
          <cell r="H191">
            <v>0</v>
          </cell>
          <cell r="K191" t="str">
            <v/>
          </cell>
          <cell r="N191" t="str">
            <v/>
          </cell>
          <cell r="O191" t="str">
            <v/>
          </cell>
          <cell r="Q191" t="str">
            <v/>
          </cell>
          <cell r="R191" t="str">
            <v/>
          </cell>
          <cell r="S191" t="str">
            <v/>
          </cell>
          <cell r="V191" t="str">
            <v/>
          </cell>
          <cell r="W191" t="str">
            <v/>
          </cell>
        </row>
        <row r="192">
          <cell r="D192" t="str">
            <v/>
          </cell>
          <cell r="F192">
            <v>0</v>
          </cell>
          <cell r="H192">
            <v>0</v>
          </cell>
          <cell r="K192" t="str">
            <v/>
          </cell>
          <cell r="N192" t="str">
            <v/>
          </cell>
          <cell r="O192" t="str">
            <v/>
          </cell>
          <cell r="Q192" t="str">
            <v/>
          </cell>
          <cell r="R192" t="str">
            <v/>
          </cell>
          <cell r="S192" t="str">
            <v/>
          </cell>
          <cell r="V192" t="str">
            <v/>
          </cell>
          <cell r="W192" t="str">
            <v/>
          </cell>
        </row>
        <row r="193">
          <cell r="D193" t="str">
            <v/>
          </cell>
          <cell r="F193">
            <v>0</v>
          </cell>
          <cell r="H193">
            <v>0</v>
          </cell>
          <cell r="K193" t="str">
            <v/>
          </cell>
          <cell r="N193" t="str">
            <v/>
          </cell>
          <cell r="O193" t="str">
            <v/>
          </cell>
          <cell r="Q193" t="str">
            <v/>
          </cell>
          <cell r="R193" t="str">
            <v/>
          </cell>
          <cell r="S193" t="str">
            <v/>
          </cell>
          <cell r="V193" t="str">
            <v/>
          </cell>
          <cell r="W193" t="str">
            <v/>
          </cell>
        </row>
        <row r="194">
          <cell r="D194" t="str">
            <v/>
          </cell>
          <cell r="F194">
            <v>0</v>
          </cell>
          <cell r="H194">
            <v>0</v>
          </cell>
          <cell r="K194" t="str">
            <v/>
          </cell>
          <cell r="N194" t="str">
            <v/>
          </cell>
          <cell r="O194" t="str">
            <v/>
          </cell>
          <cell r="Q194" t="str">
            <v/>
          </cell>
          <cell r="R194" t="str">
            <v/>
          </cell>
          <cell r="S194" t="str">
            <v/>
          </cell>
          <cell r="V194" t="str">
            <v/>
          </cell>
          <cell r="W194" t="str">
            <v/>
          </cell>
        </row>
        <row r="195">
          <cell r="D195" t="str">
            <v/>
          </cell>
          <cell r="F195">
            <v>0</v>
          </cell>
          <cell r="H195">
            <v>0</v>
          </cell>
          <cell r="K195" t="str">
            <v/>
          </cell>
          <cell r="N195" t="str">
            <v/>
          </cell>
          <cell r="O195" t="str">
            <v/>
          </cell>
          <cell r="Q195" t="str">
            <v/>
          </cell>
          <cell r="R195" t="str">
            <v/>
          </cell>
          <cell r="S195" t="str">
            <v/>
          </cell>
          <cell r="V195" t="str">
            <v/>
          </cell>
          <cell r="W195" t="str">
            <v/>
          </cell>
        </row>
        <row r="196">
          <cell r="D196" t="str">
            <v/>
          </cell>
          <cell r="F196">
            <v>0</v>
          </cell>
          <cell r="H196">
            <v>0</v>
          </cell>
          <cell r="K196" t="str">
            <v/>
          </cell>
          <cell r="N196" t="str">
            <v/>
          </cell>
          <cell r="O196" t="str">
            <v/>
          </cell>
          <cell r="Q196" t="str">
            <v/>
          </cell>
          <cell r="R196" t="str">
            <v/>
          </cell>
          <cell r="S196" t="str">
            <v/>
          </cell>
          <cell r="V196" t="str">
            <v/>
          </cell>
          <cell r="W196" t="str">
            <v/>
          </cell>
        </row>
        <row r="197">
          <cell r="D197" t="str">
            <v/>
          </cell>
          <cell r="F197">
            <v>0</v>
          </cell>
          <cell r="H197">
            <v>0</v>
          </cell>
          <cell r="K197" t="str">
            <v/>
          </cell>
          <cell r="N197" t="str">
            <v/>
          </cell>
          <cell r="O197" t="str">
            <v/>
          </cell>
          <cell r="Q197" t="str">
            <v/>
          </cell>
          <cell r="R197" t="str">
            <v/>
          </cell>
          <cell r="S197" t="str">
            <v/>
          </cell>
          <cell r="V197" t="str">
            <v/>
          </cell>
          <cell r="W197" t="str">
            <v/>
          </cell>
        </row>
        <row r="198">
          <cell r="D198" t="str">
            <v/>
          </cell>
          <cell r="F198">
            <v>0</v>
          </cell>
          <cell r="H198">
            <v>0</v>
          </cell>
          <cell r="K198" t="str">
            <v/>
          </cell>
          <cell r="N198" t="str">
            <v/>
          </cell>
          <cell r="O198" t="str">
            <v/>
          </cell>
          <cell r="Q198" t="str">
            <v/>
          </cell>
          <cell r="R198" t="str">
            <v/>
          </cell>
          <cell r="S198" t="str">
            <v/>
          </cell>
          <cell r="V198" t="str">
            <v/>
          </cell>
          <cell r="W198" t="str">
            <v/>
          </cell>
        </row>
        <row r="199">
          <cell r="D199" t="str">
            <v/>
          </cell>
          <cell r="F199">
            <v>0</v>
          </cell>
          <cell r="H199">
            <v>0</v>
          </cell>
          <cell r="K199" t="str">
            <v/>
          </cell>
          <cell r="N199" t="str">
            <v/>
          </cell>
          <cell r="O199" t="str">
            <v/>
          </cell>
          <cell r="Q199" t="str">
            <v/>
          </cell>
          <cell r="R199" t="str">
            <v/>
          </cell>
          <cell r="S199" t="str">
            <v/>
          </cell>
          <cell r="V199" t="str">
            <v/>
          </cell>
          <cell r="W199" t="str">
            <v/>
          </cell>
        </row>
        <row r="200">
          <cell r="D200" t="str">
            <v/>
          </cell>
          <cell r="F200">
            <v>0</v>
          </cell>
          <cell r="H200">
            <v>0</v>
          </cell>
          <cell r="K200" t="str">
            <v/>
          </cell>
          <cell r="N200" t="str">
            <v/>
          </cell>
          <cell r="O200" t="str">
            <v/>
          </cell>
          <cell r="Q200" t="str">
            <v/>
          </cell>
          <cell r="R200" t="str">
            <v/>
          </cell>
          <cell r="S200" t="str">
            <v/>
          </cell>
          <cell r="V200" t="str">
            <v/>
          </cell>
          <cell r="W200" t="str">
            <v/>
          </cell>
        </row>
        <row r="201">
          <cell r="D201" t="str">
            <v/>
          </cell>
          <cell r="F201">
            <v>0</v>
          </cell>
          <cell r="H201">
            <v>0</v>
          </cell>
          <cell r="K201" t="str">
            <v/>
          </cell>
          <cell r="N201" t="str">
            <v/>
          </cell>
          <cell r="O201" t="str">
            <v/>
          </cell>
          <cell r="Q201" t="str">
            <v/>
          </cell>
          <cell r="R201" t="str">
            <v/>
          </cell>
          <cell r="S201" t="str">
            <v/>
          </cell>
          <cell r="V201" t="str">
            <v/>
          </cell>
          <cell r="W201" t="str">
            <v/>
          </cell>
        </row>
        <row r="202">
          <cell r="D202" t="str">
            <v/>
          </cell>
          <cell r="F202">
            <v>0</v>
          </cell>
          <cell r="H202">
            <v>0</v>
          </cell>
          <cell r="K202" t="str">
            <v/>
          </cell>
          <cell r="N202" t="str">
            <v/>
          </cell>
          <cell r="O202" t="str">
            <v/>
          </cell>
          <cell r="Q202" t="str">
            <v/>
          </cell>
          <cell r="R202" t="str">
            <v/>
          </cell>
          <cell r="S202" t="str">
            <v/>
          </cell>
          <cell r="V202" t="str">
            <v/>
          </cell>
          <cell r="W202" t="str">
            <v/>
          </cell>
        </row>
        <row r="203">
          <cell r="D203" t="str">
            <v/>
          </cell>
          <cell r="F203">
            <v>0</v>
          </cell>
          <cell r="H203">
            <v>0</v>
          </cell>
          <cell r="K203" t="str">
            <v/>
          </cell>
          <cell r="N203" t="str">
            <v/>
          </cell>
          <cell r="O203" t="str">
            <v/>
          </cell>
          <cell r="Q203" t="str">
            <v/>
          </cell>
          <cell r="R203" t="str">
            <v/>
          </cell>
          <cell r="S203" t="str">
            <v/>
          </cell>
          <cell r="V203" t="str">
            <v/>
          </cell>
          <cell r="W203" t="str">
            <v/>
          </cell>
        </row>
        <row r="204">
          <cell r="D204" t="str">
            <v/>
          </cell>
          <cell r="F204">
            <v>0</v>
          </cell>
          <cell r="H204">
            <v>0</v>
          </cell>
          <cell r="K204" t="str">
            <v/>
          </cell>
          <cell r="N204" t="str">
            <v/>
          </cell>
          <cell r="O204" t="str">
            <v/>
          </cell>
          <cell r="Q204" t="str">
            <v/>
          </cell>
          <cell r="R204" t="str">
            <v/>
          </cell>
          <cell r="S204" t="str">
            <v/>
          </cell>
          <cell r="V204" t="str">
            <v/>
          </cell>
          <cell r="W204" t="str">
            <v/>
          </cell>
        </row>
        <row r="205">
          <cell r="D205" t="str">
            <v/>
          </cell>
          <cell r="F205">
            <v>0</v>
          </cell>
          <cell r="H205">
            <v>0</v>
          </cell>
          <cell r="K205" t="str">
            <v/>
          </cell>
          <cell r="N205" t="str">
            <v/>
          </cell>
          <cell r="O205" t="str">
            <v/>
          </cell>
          <cell r="Q205" t="str">
            <v/>
          </cell>
          <cell r="R205" t="str">
            <v/>
          </cell>
          <cell r="S205" t="str">
            <v/>
          </cell>
          <cell r="V205" t="str">
            <v/>
          </cell>
          <cell r="W205" t="str">
            <v/>
          </cell>
        </row>
        <row r="206">
          <cell r="D206" t="str">
            <v/>
          </cell>
          <cell r="F206">
            <v>0</v>
          </cell>
          <cell r="H206">
            <v>0</v>
          </cell>
          <cell r="K206" t="str">
            <v/>
          </cell>
          <cell r="N206" t="str">
            <v/>
          </cell>
          <cell r="O206" t="str">
            <v/>
          </cell>
          <cell r="Q206" t="str">
            <v/>
          </cell>
          <cell r="R206" t="str">
            <v/>
          </cell>
          <cell r="S206" t="str">
            <v/>
          </cell>
          <cell r="V206" t="str">
            <v/>
          </cell>
          <cell r="W206" t="str">
            <v/>
          </cell>
        </row>
        <row r="207">
          <cell r="D207" t="str">
            <v/>
          </cell>
          <cell r="F207">
            <v>0</v>
          </cell>
          <cell r="H207">
            <v>0</v>
          </cell>
          <cell r="K207" t="str">
            <v/>
          </cell>
          <cell r="N207" t="str">
            <v/>
          </cell>
          <cell r="O207" t="str">
            <v/>
          </cell>
          <cell r="Q207" t="str">
            <v/>
          </cell>
          <cell r="R207" t="str">
            <v/>
          </cell>
          <cell r="S207" t="str">
            <v/>
          </cell>
          <cell r="V207" t="str">
            <v/>
          </cell>
          <cell r="W207" t="str">
            <v/>
          </cell>
        </row>
        <row r="208">
          <cell r="D208" t="str">
            <v/>
          </cell>
          <cell r="F208">
            <v>0</v>
          </cell>
          <cell r="H208">
            <v>0</v>
          </cell>
          <cell r="K208" t="str">
            <v/>
          </cell>
          <cell r="N208" t="str">
            <v/>
          </cell>
          <cell r="O208" t="str">
            <v/>
          </cell>
          <cell r="Q208" t="str">
            <v/>
          </cell>
          <cell r="R208" t="str">
            <v/>
          </cell>
          <cell r="S208" t="str">
            <v/>
          </cell>
          <cell r="V208" t="str">
            <v/>
          </cell>
          <cell r="W208" t="str">
            <v/>
          </cell>
        </row>
        <row r="209">
          <cell r="D209" t="str">
            <v/>
          </cell>
          <cell r="F209">
            <v>0</v>
          </cell>
          <cell r="H209">
            <v>0</v>
          </cell>
          <cell r="K209" t="str">
            <v/>
          </cell>
          <cell r="N209" t="str">
            <v/>
          </cell>
          <cell r="O209" t="str">
            <v/>
          </cell>
          <cell r="Q209" t="str">
            <v/>
          </cell>
          <cell r="R209" t="str">
            <v/>
          </cell>
          <cell r="S209" t="str">
            <v/>
          </cell>
          <cell r="V209" t="str">
            <v/>
          </cell>
          <cell r="W209" t="str">
            <v/>
          </cell>
        </row>
        <row r="210">
          <cell r="D210" t="str">
            <v/>
          </cell>
          <cell r="F210">
            <v>0</v>
          </cell>
          <cell r="H210">
            <v>0</v>
          </cell>
          <cell r="K210" t="str">
            <v/>
          </cell>
          <cell r="N210" t="str">
            <v/>
          </cell>
          <cell r="O210" t="str">
            <v/>
          </cell>
          <cell r="Q210" t="str">
            <v/>
          </cell>
          <cell r="R210" t="str">
            <v/>
          </cell>
          <cell r="S210" t="str">
            <v/>
          </cell>
          <cell r="V210" t="str">
            <v/>
          </cell>
          <cell r="W210" t="str">
            <v/>
          </cell>
        </row>
        <row r="211">
          <cell r="D211" t="str">
            <v/>
          </cell>
          <cell r="F211">
            <v>0</v>
          </cell>
          <cell r="H211">
            <v>0</v>
          </cell>
          <cell r="K211" t="str">
            <v/>
          </cell>
          <cell r="N211" t="str">
            <v/>
          </cell>
          <cell r="O211" t="str">
            <v/>
          </cell>
          <cell r="Q211" t="str">
            <v/>
          </cell>
          <cell r="R211" t="str">
            <v/>
          </cell>
          <cell r="S211" t="str">
            <v/>
          </cell>
          <cell r="V211" t="str">
            <v/>
          </cell>
          <cell r="W211" t="str">
            <v/>
          </cell>
        </row>
        <row r="212">
          <cell r="D212" t="str">
            <v/>
          </cell>
          <cell r="F212">
            <v>0</v>
          </cell>
          <cell r="H212">
            <v>0</v>
          </cell>
          <cell r="K212" t="str">
            <v/>
          </cell>
          <cell r="N212" t="str">
            <v/>
          </cell>
          <cell r="O212" t="str">
            <v/>
          </cell>
          <cell r="Q212" t="str">
            <v/>
          </cell>
          <cell r="R212" t="str">
            <v/>
          </cell>
          <cell r="S212" t="str">
            <v/>
          </cell>
          <cell r="V212" t="str">
            <v/>
          </cell>
          <cell r="W212" t="str">
            <v/>
          </cell>
        </row>
        <row r="213">
          <cell r="D213" t="str">
            <v/>
          </cell>
          <cell r="F213">
            <v>0</v>
          </cell>
          <cell r="H213">
            <v>0</v>
          </cell>
          <cell r="K213" t="str">
            <v/>
          </cell>
          <cell r="N213" t="str">
            <v/>
          </cell>
          <cell r="O213" t="str">
            <v/>
          </cell>
          <cell r="Q213" t="str">
            <v/>
          </cell>
          <cell r="R213" t="str">
            <v/>
          </cell>
          <cell r="S213" t="str">
            <v/>
          </cell>
          <cell r="V213" t="str">
            <v/>
          </cell>
          <cell r="W213" t="str">
            <v/>
          </cell>
        </row>
        <row r="214">
          <cell r="D214" t="str">
            <v/>
          </cell>
          <cell r="F214">
            <v>0</v>
          </cell>
          <cell r="H214">
            <v>0</v>
          </cell>
          <cell r="K214" t="str">
            <v/>
          </cell>
          <cell r="N214" t="str">
            <v/>
          </cell>
          <cell r="O214" t="str">
            <v/>
          </cell>
          <cell r="Q214" t="str">
            <v/>
          </cell>
          <cell r="R214" t="str">
            <v/>
          </cell>
          <cell r="S214" t="str">
            <v/>
          </cell>
          <cell r="V214" t="str">
            <v/>
          </cell>
          <cell r="W214" t="str">
            <v/>
          </cell>
        </row>
        <row r="215">
          <cell r="D215" t="str">
            <v/>
          </cell>
          <cell r="F215">
            <v>0</v>
          </cell>
          <cell r="H215">
            <v>0</v>
          </cell>
          <cell r="K215" t="str">
            <v/>
          </cell>
          <cell r="N215" t="str">
            <v/>
          </cell>
          <cell r="O215" t="str">
            <v/>
          </cell>
          <cell r="Q215" t="str">
            <v/>
          </cell>
          <cell r="R215" t="str">
            <v/>
          </cell>
          <cell r="S215" t="str">
            <v/>
          </cell>
          <cell r="V215" t="str">
            <v/>
          </cell>
          <cell r="W215" t="str">
            <v/>
          </cell>
        </row>
        <row r="216">
          <cell r="D216" t="str">
            <v/>
          </cell>
          <cell r="F216">
            <v>0</v>
          </cell>
          <cell r="H216">
            <v>0</v>
          </cell>
          <cell r="K216" t="str">
            <v/>
          </cell>
          <cell r="N216" t="str">
            <v/>
          </cell>
          <cell r="O216" t="str">
            <v/>
          </cell>
          <cell r="Q216" t="str">
            <v/>
          </cell>
          <cell r="R216" t="str">
            <v/>
          </cell>
          <cell r="S216" t="str">
            <v/>
          </cell>
          <cell r="V216" t="str">
            <v/>
          </cell>
          <cell r="W216" t="str">
            <v/>
          </cell>
        </row>
        <row r="217">
          <cell r="D217" t="str">
            <v/>
          </cell>
          <cell r="F217">
            <v>0</v>
          </cell>
          <cell r="H217">
            <v>0</v>
          </cell>
          <cell r="K217" t="str">
            <v/>
          </cell>
          <cell r="N217" t="str">
            <v/>
          </cell>
          <cell r="O217" t="str">
            <v/>
          </cell>
          <cell r="Q217" t="str">
            <v/>
          </cell>
          <cell r="R217" t="str">
            <v/>
          </cell>
          <cell r="S217" t="str">
            <v/>
          </cell>
          <cell r="V217" t="str">
            <v/>
          </cell>
          <cell r="W217" t="str">
            <v/>
          </cell>
        </row>
        <row r="218">
          <cell r="D218" t="str">
            <v/>
          </cell>
          <cell r="F218">
            <v>0</v>
          </cell>
          <cell r="H218">
            <v>0</v>
          </cell>
          <cell r="K218" t="str">
            <v/>
          </cell>
          <cell r="N218" t="str">
            <v/>
          </cell>
          <cell r="O218" t="str">
            <v/>
          </cell>
          <cell r="Q218" t="str">
            <v/>
          </cell>
          <cell r="R218" t="str">
            <v/>
          </cell>
          <cell r="S218" t="str">
            <v/>
          </cell>
          <cell r="V218" t="str">
            <v/>
          </cell>
          <cell r="W218" t="str">
            <v/>
          </cell>
        </row>
        <row r="219">
          <cell r="D219" t="str">
            <v/>
          </cell>
          <cell r="F219">
            <v>0</v>
          </cell>
          <cell r="H219">
            <v>0</v>
          </cell>
          <cell r="K219" t="str">
            <v/>
          </cell>
          <cell r="N219" t="str">
            <v/>
          </cell>
          <cell r="O219" t="str">
            <v/>
          </cell>
          <cell r="Q219" t="str">
            <v/>
          </cell>
          <cell r="R219" t="str">
            <v/>
          </cell>
          <cell r="S219" t="str">
            <v/>
          </cell>
          <cell r="V219" t="str">
            <v/>
          </cell>
          <cell r="W219" t="str">
            <v/>
          </cell>
        </row>
        <row r="220">
          <cell r="D220" t="str">
            <v/>
          </cell>
          <cell r="F220">
            <v>0</v>
          </cell>
          <cell r="H220">
            <v>0</v>
          </cell>
          <cell r="K220" t="str">
            <v/>
          </cell>
          <cell r="N220" t="str">
            <v/>
          </cell>
          <cell r="O220" t="str">
            <v/>
          </cell>
          <cell r="Q220" t="str">
            <v/>
          </cell>
          <cell r="R220" t="str">
            <v/>
          </cell>
          <cell r="S220" t="str">
            <v/>
          </cell>
          <cell r="V220" t="str">
            <v/>
          </cell>
          <cell r="W220" t="str">
            <v/>
          </cell>
        </row>
        <row r="221">
          <cell r="D221" t="str">
            <v/>
          </cell>
          <cell r="F221">
            <v>0</v>
          </cell>
          <cell r="H221">
            <v>0</v>
          </cell>
          <cell r="K221" t="str">
            <v/>
          </cell>
          <cell r="N221" t="str">
            <v/>
          </cell>
          <cell r="O221" t="str">
            <v/>
          </cell>
          <cell r="Q221" t="str">
            <v/>
          </cell>
          <cell r="R221" t="str">
            <v/>
          </cell>
          <cell r="S221" t="str">
            <v/>
          </cell>
          <cell r="V221" t="str">
            <v/>
          </cell>
          <cell r="W221" t="str">
            <v/>
          </cell>
        </row>
        <row r="222">
          <cell r="D222" t="str">
            <v/>
          </cell>
          <cell r="F222">
            <v>0</v>
          </cell>
          <cell r="H222">
            <v>0</v>
          </cell>
          <cell r="K222" t="str">
            <v/>
          </cell>
          <cell r="N222" t="str">
            <v/>
          </cell>
          <cell r="O222" t="str">
            <v/>
          </cell>
          <cell r="Q222" t="str">
            <v/>
          </cell>
          <cell r="R222" t="str">
            <v/>
          </cell>
          <cell r="S222" t="str">
            <v/>
          </cell>
          <cell r="V222" t="str">
            <v/>
          </cell>
          <cell r="W222" t="str">
            <v/>
          </cell>
        </row>
        <row r="223">
          <cell r="D223" t="str">
            <v/>
          </cell>
          <cell r="F223">
            <v>0</v>
          </cell>
          <cell r="H223">
            <v>0</v>
          </cell>
          <cell r="K223" t="str">
            <v/>
          </cell>
          <cell r="N223" t="str">
            <v/>
          </cell>
          <cell r="O223" t="str">
            <v/>
          </cell>
          <cell r="Q223" t="str">
            <v/>
          </cell>
          <cell r="R223" t="str">
            <v/>
          </cell>
          <cell r="S223" t="str">
            <v/>
          </cell>
          <cell r="V223" t="str">
            <v/>
          </cell>
          <cell r="W223" t="str">
            <v/>
          </cell>
        </row>
        <row r="224">
          <cell r="D224" t="str">
            <v/>
          </cell>
          <cell r="F224">
            <v>0</v>
          </cell>
          <cell r="H224">
            <v>0</v>
          </cell>
          <cell r="K224" t="str">
            <v/>
          </cell>
          <cell r="N224" t="str">
            <v/>
          </cell>
          <cell r="O224" t="str">
            <v/>
          </cell>
          <cell r="Q224" t="str">
            <v/>
          </cell>
          <cell r="R224" t="str">
            <v/>
          </cell>
          <cell r="S224" t="str">
            <v/>
          </cell>
          <cell r="V224" t="str">
            <v/>
          </cell>
          <cell r="W224" t="str">
            <v/>
          </cell>
        </row>
        <row r="225">
          <cell r="D225" t="str">
            <v/>
          </cell>
          <cell r="F225">
            <v>0</v>
          </cell>
          <cell r="H225">
            <v>0</v>
          </cell>
          <cell r="K225" t="str">
            <v/>
          </cell>
          <cell r="N225" t="str">
            <v/>
          </cell>
          <cell r="O225" t="str">
            <v/>
          </cell>
          <cell r="Q225" t="str">
            <v/>
          </cell>
          <cell r="R225" t="str">
            <v/>
          </cell>
          <cell r="S225" t="str">
            <v/>
          </cell>
          <cell r="V225" t="str">
            <v/>
          </cell>
          <cell r="W225" t="str">
            <v/>
          </cell>
        </row>
        <row r="226">
          <cell r="D226" t="str">
            <v/>
          </cell>
          <cell r="F226">
            <v>0</v>
          </cell>
          <cell r="H226">
            <v>0</v>
          </cell>
          <cell r="K226" t="str">
            <v/>
          </cell>
          <cell r="N226" t="str">
            <v/>
          </cell>
          <cell r="O226" t="str">
            <v/>
          </cell>
          <cell r="Q226" t="str">
            <v/>
          </cell>
          <cell r="R226" t="str">
            <v/>
          </cell>
          <cell r="S226" t="str">
            <v/>
          </cell>
          <cell r="V226" t="str">
            <v/>
          </cell>
          <cell r="W226" t="str">
            <v/>
          </cell>
        </row>
        <row r="227">
          <cell r="D227" t="str">
            <v/>
          </cell>
          <cell r="F227">
            <v>0</v>
          </cell>
          <cell r="H227">
            <v>0</v>
          </cell>
          <cell r="K227" t="str">
            <v/>
          </cell>
          <cell r="N227" t="str">
            <v/>
          </cell>
          <cell r="O227" t="str">
            <v/>
          </cell>
          <cell r="Q227" t="str">
            <v/>
          </cell>
          <cell r="R227" t="str">
            <v/>
          </cell>
          <cell r="S227" t="str">
            <v/>
          </cell>
          <cell r="V227" t="str">
            <v/>
          </cell>
          <cell r="W227" t="str">
            <v/>
          </cell>
        </row>
        <row r="228">
          <cell r="D228" t="str">
            <v/>
          </cell>
          <cell r="F228">
            <v>0</v>
          </cell>
          <cell r="H228">
            <v>0</v>
          </cell>
          <cell r="K228" t="str">
            <v/>
          </cell>
          <cell r="N228" t="str">
            <v/>
          </cell>
          <cell r="O228" t="str">
            <v/>
          </cell>
          <cell r="Q228" t="str">
            <v/>
          </cell>
          <cell r="R228" t="str">
            <v/>
          </cell>
          <cell r="S228" t="str">
            <v/>
          </cell>
          <cell r="V228" t="str">
            <v/>
          </cell>
          <cell r="W228" t="str">
            <v/>
          </cell>
        </row>
        <row r="229">
          <cell r="D229" t="str">
            <v/>
          </cell>
          <cell r="F229">
            <v>0</v>
          </cell>
          <cell r="H229">
            <v>0</v>
          </cell>
          <cell r="K229" t="str">
            <v/>
          </cell>
          <cell r="N229" t="str">
            <v/>
          </cell>
          <cell r="O229" t="str">
            <v/>
          </cell>
          <cell r="Q229" t="str">
            <v/>
          </cell>
          <cell r="R229" t="str">
            <v/>
          </cell>
          <cell r="S229" t="str">
            <v/>
          </cell>
          <cell r="V229" t="str">
            <v/>
          </cell>
          <cell r="W229" t="str">
            <v/>
          </cell>
        </row>
        <row r="230">
          <cell r="D230" t="str">
            <v/>
          </cell>
          <cell r="F230">
            <v>0</v>
          </cell>
          <cell r="H230">
            <v>0</v>
          </cell>
          <cell r="K230" t="str">
            <v/>
          </cell>
          <cell r="N230" t="str">
            <v/>
          </cell>
          <cell r="O230" t="str">
            <v/>
          </cell>
          <cell r="Q230" t="str">
            <v/>
          </cell>
          <cell r="R230" t="str">
            <v/>
          </cell>
          <cell r="S230" t="str">
            <v/>
          </cell>
          <cell r="V230" t="str">
            <v/>
          </cell>
          <cell r="W230" t="str">
            <v/>
          </cell>
        </row>
        <row r="231">
          <cell r="D231" t="str">
            <v/>
          </cell>
          <cell r="F231">
            <v>0</v>
          </cell>
          <cell r="H231">
            <v>0</v>
          </cell>
          <cell r="K231" t="str">
            <v/>
          </cell>
          <cell r="N231" t="str">
            <v/>
          </cell>
          <cell r="O231" t="str">
            <v/>
          </cell>
          <cell r="Q231" t="str">
            <v/>
          </cell>
          <cell r="R231" t="str">
            <v/>
          </cell>
          <cell r="S231" t="str">
            <v/>
          </cell>
          <cell r="V231" t="str">
            <v/>
          </cell>
          <cell r="W231" t="str">
            <v/>
          </cell>
        </row>
        <row r="232">
          <cell r="D232" t="str">
            <v/>
          </cell>
          <cell r="F232">
            <v>0</v>
          </cell>
          <cell r="H232">
            <v>0</v>
          </cell>
          <cell r="K232" t="str">
            <v/>
          </cell>
          <cell r="N232" t="str">
            <v/>
          </cell>
          <cell r="O232" t="str">
            <v/>
          </cell>
          <cell r="Q232" t="str">
            <v/>
          </cell>
          <cell r="R232" t="str">
            <v/>
          </cell>
          <cell r="S232" t="str">
            <v/>
          </cell>
          <cell r="V232" t="str">
            <v/>
          </cell>
          <cell r="W232" t="str">
            <v/>
          </cell>
        </row>
        <row r="233">
          <cell r="D233" t="str">
            <v/>
          </cell>
          <cell r="F233">
            <v>0</v>
          </cell>
          <cell r="H233">
            <v>0</v>
          </cell>
          <cell r="K233" t="str">
            <v/>
          </cell>
          <cell r="N233" t="str">
            <v/>
          </cell>
          <cell r="O233" t="str">
            <v/>
          </cell>
          <cell r="Q233" t="str">
            <v/>
          </cell>
          <cell r="R233" t="str">
            <v/>
          </cell>
          <cell r="S233" t="str">
            <v/>
          </cell>
          <cell r="V233" t="str">
            <v/>
          </cell>
          <cell r="W233" t="str">
            <v/>
          </cell>
        </row>
        <row r="234">
          <cell r="D234" t="str">
            <v/>
          </cell>
          <cell r="F234">
            <v>0</v>
          </cell>
          <cell r="H234">
            <v>0</v>
          </cell>
          <cell r="K234" t="str">
            <v/>
          </cell>
          <cell r="N234" t="str">
            <v/>
          </cell>
          <cell r="O234" t="str">
            <v/>
          </cell>
          <cell r="Q234" t="str">
            <v/>
          </cell>
          <cell r="R234" t="str">
            <v/>
          </cell>
          <cell r="S234" t="str">
            <v/>
          </cell>
          <cell r="V234" t="str">
            <v/>
          </cell>
          <cell r="W234" t="str">
            <v/>
          </cell>
        </row>
        <row r="235">
          <cell r="D235" t="str">
            <v/>
          </cell>
          <cell r="F235">
            <v>0</v>
          </cell>
          <cell r="H235">
            <v>0</v>
          </cell>
          <cell r="K235" t="str">
            <v/>
          </cell>
          <cell r="N235" t="str">
            <v/>
          </cell>
          <cell r="O235" t="str">
            <v/>
          </cell>
          <cell r="Q235" t="str">
            <v/>
          </cell>
          <cell r="R235" t="str">
            <v/>
          </cell>
          <cell r="S235" t="str">
            <v/>
          </cell>
          <cell r="V235" t="str">
            <v/>
          </cell>
          <cell r="W235" t="str">
            <v/>
          </cell>
        </row>
        <row r="236">
          <cell r="D236" t="str">
            <v/>
          </cell>
          <cell r="F236">
            <v>0</v>
          </cell>
          <cell r="H236">
            <v>0</v>
          </cell>
          <cell r="K236" t="str">
            <v/>
          </cell>
          <cell r="N236" t="str">
            <v/>
          </cell>
          <cell r="O236" t="str">
            <v/>
          </cell>
          <cell r="Q236" t="str">
            <v/>
          </cell>
          <cell r="R236" t="str">
            <v/>
          </cell>
          <cell r="S236" t="str">
            <v/>
          </cell>
          <cell r="V236" t="str">
            <v/>
          </cell>
          <cell r="W236" t="str">
            <v/>
          </cell>
        </row>
        <row r="237">
          <cell r="D237" t="str">
            <v/>
          </cell>
          <cell r="F237">
            <v>0</v>
          </cell>
          <cell r="H237">
            <v>0</v>
          </cell>
          <cell r="K237" t="str">
            <v/>
          </cell>
          <cell r="N237" t="str">
            <v/>
          </cell>
          <cell r="O237" t="str">
            <v/>
          </cell>
          <cell r="Q237" t="str">
            <v/>
          </cell>
          <cell r="R237" t="str">
            <v/>
          </cell>
          <cell r="S237" t="str">
            <v/>
          </cell>
          <cell r="V237" t="str">
            <v/>
          </cell>
          <cell r="W237" t="str">
            <v/>
          </cell>
        </row>
        <row r="238">
          <cell r="D238" t="str">
            <v/>
          </cell>
          <cell r="F238">
            <v>0</v>
          </cell>
          <cell r="H238">
            <v>0</v>
          </cell>
          <cell r="K238" t="str">
            <v/>
          </cell>
          <cell r="N238" t="str">
            <v/>
          </cell>
          <cell r="O238" t="str">
            <v/>
          </cell>
          <cell r="Q238" t="str">
            <v/>
          </cell>
          <cell r="R238" t="str">
            <v/>
          </cell>
          <cell r="S238" t="str">
            <v/>
          </cell>
          <cell r="V238" t="str">
            <v/>
          </cell>
          <cell r="W238" t="str">
            <v/>
          </cell>
        </row>
        <row r="239">
          <cell r="D239" t="str">
            <v/>
          </cell>
          <cell r="F239">
            <v>0</v>
          </cell>
          <cell r="H239">
            <v>0</v>
          </cell>
          <cell r="K239" t="str">
            <v/>
          </cell>
          <cell r="N239" t="str">
            <v/>
          </cell>
          <cell r="O239" t="str">
            <v/>
          </cell>
          <cell r="Q239" t="str">
            <v/>
          </cell>
          <cell r="R239" t="str">
            <v/>
          </cell>
          <cell r="S239" t="str">
            <v/>
          </cell>
          <cell r="V239" t="str">
            <v/>
          </cell>
          <cell r="W239" t="str">
            <v/>
          </cell>
        </row>
        <row r="240">
          <cell r="D240" t="str">
            <v/>
          </cell>
          <cell r="F240">
            <v>0</v>
          </cell>
          <cell r="H240">
            <v>0</v>
          </cell>
          <cell r="K240" t="str">
            <v/>
          </cell>
          <cell r="N240" t="str">
            <v/>
          </cell>
          <cell r="O240" t="str">
            <v/>
          </cell>
          <cell r="Q240" t="str">
            <v/>
          </cell>
          <cell r="R240" t="str">
            <v/>
          </cell>
          <cell r="S240" t="str">
            <v/>
          </cell>
          <cell r="V240" t="str">
            <v/>
          </cell>
          <cell r="W240" t="str">
            <v/>
          </cell>
        </row>
        <row r="241">
          <cell r="D241" t="str">
            <v/>
          </cell>
          <cell r="F241">
            <v>0</v>
          </cell>
          <cell r="H241">
            <v>0</v>
          </cell>
          <cell r="K241" t="str">
            <v/>
          </cell>
          <cell r="N241" t="str">
            <v/>
          </cell>
          <cell r="O241" t="str">
            <v/>
          </cell>
          <cell r="Q241" t="str">
            <v/>
          </cell>
          <cell r="R241" t="str">
            <v/>
          </cell>
          <cell r="S241" t="str">
            <v/>
          </cell>
          <cell r="V241" t="str">
            <v/>
          </cell>
          <cell r="W241" t="str">
            <v/>
          </cell>
        </row>
        <row r="242">
          <cell r="D242" t="str">
            <v/>
          </cell>
          <cell r="F242">
            <v>0</v>
          </cell>
          <cell r="H242">
            <v>0</v>
          </cell>
          <cell r="K242" t="str">
            <v/>
          </cell>
          <cell r="N242" t="str">
            <v/>
          </cell>
          <cell r="O242" t="str">
            <v/>
          </cell>
          <cell r="Q242" t="str">
            <v/>
          </cell>
          <cell r="R242" t="str">
            <v/>
          </cell>
          <cell r="S242" t="str">
            <v/>
          </cell>
          <cell r="V242" t="str">
            <v/>
          </cell>
          <cell r="W242" t="str">
            <v/>
          </cell>
        </row>
        <row r="243">
          <cell r="D243" t="str">
            <v/>
          </cell>
          <cell r="F243">
            <v>0</v>
          </cell>
          <cell r="H243">
            <v>0</v>
          </cell>
          <cell r="K243" t="str">
            <v/>
          </cell>
          <cell r="N243" t="str">
            <v/>
          </cell>
          <cell r="O243" t="str">
            <v/>
          </cell>
          <cell r="Q243" t="str">
            <v/>
          </cell>
          <cell r="R243" t="str">
            <v/>
          </cell>
          <cell r="S243" t="str">
            <v/>
          </cell>
          <cell r="V243" t="str">
            <v/>
          </cell>
          <cell r="W243" t="str">
            <v/>
          </cell>
        </row>
        <row r="244">
          <cell r="D244" t="str">
            <v/>
          </cell>
          <cell r="F244">
            <v>0</v>
          </cell>
          <cell r="H244">
            <v>0</v>
          </cell>
          <cell r="K244" t="str">
            <v/>
          </cell>
          <cell r="N244" t="str">
            <v/>
          </cell>
          <cell r="O244" t="str">
            <v/>
          </cell>
          <cell r="Q244" t="str">
            <v/>
          </cell>
          <cell r="R244" t="str">
            <v/>
          </cell>
          <cell r="S244" t="str">
            <v/>
          </cell>
          <cell r="V244" t="str">
            <v/>
          </cell>
          <cell r="W244" t="str">
            <v/>
          </cell>
        </row>
        <row r="245">
          <cell r="D245" t="str">
            <v/>
          </cell>
          <cell r="F245">
            <v>0</v>
          </cell>
          <cell r="H245">
            <v>0</v>
          </cell>
          <cell r="K245" t="str">
            <v/>
          </cell>
          <cell r="N245" t="str">
            <v/>
          </cell>
          <cell r="O245" t="str">
            <v/>
          </cell>
          <cell r="Q245" t="str">
            <v/>
          </cell>
          <cell r="R245" t="str">
            <v/>
          </cell>
          <cell r="S245" t="str">
            <v/>
          </cell>
          <cell r="V245" t="str">
            <v/>
          </cell>
          <cell r="W245" t="str">
            <v/>
          </cell>
        </row>
        <row r="246">
          <cell r="D246" t="str">
            <v/>
          </cell>
          <cell r="F246">
            <v>0</v>
          </cell>
          <cell r="H246">
            <v>0</v>
          </cell>
          <cell r="K246" t="str">
            <v/>
          </cell>
          <cell r="N246" t="str">
            <v/>
          </cell>
          <cell r="O246" t="str">
            <v/>
          </cell>
          <cell r="Q246" t="str">
            <v/>
          </cell>
          <cell r="R246" t="str">
            <v/>
          </cell>
          <cell r="S246" t="str">
            <v/>
          </cell>
          <cell r="V246" t="str">
            <v/>
          </cell>
          <cell r="W246" t="str">
            <v/>
          </cell>
        </row>
        <row r="247">
          <cell r="D247" t="str">
            <v/>
          </cell>
          <cell r="F247">
            <v>0</v>
          </cell>
          <cell r="H247">
            <v>0</v>
          </cell>
          <cell r="K247" t="str">
            <v/>
          </cell>
          <cell r="N247" t="str">
            <v/>
          </cell>
          <cell r="O247" t="str">
            <v/>
          </cell>
          <cell r="Q247" t="str">
            <v/>
          </cell>
          <cell r="R247" t="str">
            <v/>
          </cell>
          <cell r="S247" t="str">
            <v/>
          </cell>
          <cell r="V247" t="str">
            <v/>
          </cell>
          <cell r="W247" t="str">
            <v/>
          </cell>
        </row>
        <row r="248">
          <cell r="D248" t="str">
            <v/>
          </cell>
          <cell r="F248">
            <v>0</v>
          </cell>
          <cell r="H248">
            <v>0</v>
          </cell>
          <cell r="K248" t="str">
            <v/>
          </cell>
          <cell r="N248" t="str">
            <v/>
          </cell>
          <cell r="O248" t="str">
            <v/>
          </cell>
          <cell r="Q248" t="str">
            <v/>
          </cell>
          <cell r="R248" t="str">
            <v/>
          </cell>
          <cell r="S248" t="str">
            <v/>
          </cell>
          <cell r="V248" t="str">
            <v/>
          </cell>
          <cell r="W248" t="str">
            <v/>
          </cell>
        </row>
        <row r="249">
          <cell r="D249" t="str">
            <v/>
          </cell>
          <cell r="F249">
            <v>0</v>
          </cell>
          <cell r="H249">
            <v>0</v>
          </cell>
          <cell r="K249" t="str">
            <v/>
          </cell>
          <cell r="N249" t="str">
            <v/>
          </cell>
          <cell r="O249" t="str">
            <v/>
          </cell>
          <cell r="Q249" t="str">
            <v/>
          </cell>
          <cell r="R249" t="str">
            <v/>
          </cell>
          <cell r="S249" t="str">
            <v/>
          </cell>
          <cell r="V249" t="str">
            <v/>
          </cell>
          <cell r="W249" t="str">
            <v/>
          </cell>
        </row>
        <row r="250">
          <cell r="D250" t="str">
            <v/>
          </cell>
          <cell r="F250">
            <v>0</v>
          </cell>
          <cell r="H250">
            <v>0</v>
          </cell>
          <cell r="K250" t="str">
            <v/>
          </cell>
          <cell r="N250" t="str">
            <v/>
          </cell>
          <cell r="O250" t="str">
            <v/>
          </cell>
          <cell r="Q250" t="str">
            <v/>
          </cell>
          <cell r="R250" t="str">
            <v/>
          </cell>
          <cell r="S250" t="str">
            <v/>
          </cell>
          <cell r="V250" t="str">
            <v/>
          </cell>
          <cell r="W250" t="str">
            <v/>
          </cell>
        </row>
        <row r="251">
          <cell r="D251" t="str">
            <v/>
          </cell>
          <cell r="F251">
            <v>0</v>
          </cell>
          <cell r="H251">
            <v>0</v>
          </cell>
          <cell r="K251" t="str">
            <v/>
          </cell>
          <cell r="N251" t="str">
            <v/>
          </cell>
          <cell r="O251" t="str">
            <v/>
          </cell>
          <cell r="Q251" t="str">
            <v/>
          </cell>
          <cell r="R251" t="str">
            <v/>
          </cell>
          <cell r="S251" t="str">
            <v/>
          </cell>
          <cell r="V251" t="str">
            <v/>
          </cell>
          <cell r="W251" t="str">
            <v/>
          </cell>
        </row>
        <row r="252">
          <cell r="D252" t="str">
            <v/>
          </cell>
          <cell r="F252">
            <v>0</v>
          </cell>
          <cell r="H252">
            <v>0</v>
          </cell>
          <cell r="K252" t="str">
            <v/>
          </cell>
          <cell r="N252" t="str">
            <v/>
          </cell>
          <cell r="O252" t="str">
            <v/>
          </cell>
          <cell r="Q252" t="str">
            <v/>
          </cell>
          <cell r="R252" t="str">
            <v/>
          </cell>
          <cell r="S252" t="str">
            <v/>
          </cell>
          <cell r="V252" t="str">
            <v/>
          </cell>
          <cell r="W252" t="str">
            <v/>
          </cell>
        </row>
        <row r="253">
          <cell r="D253" t="str">
            <v/>
          </cell>
          <cell r="F253">
            <v>0</v>
          </cell>
          <cell r="H253">
            <v>0</v>
          </cell>
          <cell r="K253" t="str">
            <v/>
          </cell>
          <cell r="N253" t="str">
            <v/>
          </cell>
          <cell r="O253" t="str">
            <v/>
          </cell>
          <cell r="Q253" t="str">
            <v/>
          </cell>
          <cell r="R253" t="str">
            <v/>
          </cell>
          <cell r="S253" t="str">
            <v/>
          </cell>
          <cell r="V253" t="str">
            <v/>
          </cell>
          <cell r="W253" t="str">
            <v/>
          </cell>
        </row>
        <row r="254">
          <cell r="D254" t="str">
            <v/>
          </cell>
          <cell r="F254">
            <v>0</v>
          </cell>
          <cell r="H254">
            <v>0</v>
          </cell>
          <cell r="K254" t="str">
            <v/>
          </cell>
          <cell r="N254" t="str">
            <v/>
          </cell>
          <cell r="O254" t="str">
            <v/>
          </cell>
          <cell r="Q254" t="str">
            <v/>
          </cell>
          <cell r="R254" t="str">
            <v/>
          </cell>
          <cell r="S254" t="str">
            <v/>
          </cell>
          <cell r="V254" t="str">
            <v/>
          </cell>
          <cell r="W254" t="str">
            <v/>
          </cell>
        </row>
        <row r="255">
          <cell r="D255" t="str">
            <v/>
          </cell>
          <cell r="F255">
            <v>0</v>
          </cell>
          <cell r="H255">
            <v>0</v>
          </cell>
          <cell r="K255" t="str">
            <v/>
          </cell>
          <cell r="N255" t="str">
            <v/>
          </cell>
          <cell r="O255" t="str">
            <v/>
          </cell>
          <cell r="Q255" t="str">
            <v/>
          </cell>
          <cell r="R255" t="str">
            <v/>
          </cell>
          <cell r="S255" t="str">
            <v/>
          </cell>
          <cell r="V255" t="str">
            <v/>
          </cell>
          <cell r="W255" t="str">
            <v/>
          </cell>
        </row>
        <row r="256">
          <cell r="D256" t="str">
            <v/>
          </cell>
          <cell r="F256">
            <v>0</v>
          </cell>
          <cell r="H256">
            <v>0</v>
          </cell>
          <cell r="K256" t="str">
            <v/>
          </cell>
          <cell r="N256" t="str">
            <v/>
          </cell>
          <cell r="O256" t="str">
            <v/>
          </cell>
          <cell r="Q256" t="str">
            <v/>
          </cell>
          <cell r="R256" t="str">
            <v/>
          </cell>
          <cell r="S256" t="str">
            <v/>
          </cell>
          <cell r="V256" t="str">
            <v/>
          </cell>
          <cell r="W256" t="str">
            <v/>
          </cell>
        </row>
        <row r="257">
          <cell r="D257" t="str">
            <v/>
          </cell>
          <cell r="F257">
            <v>0</v>
          </cell>
          <cell r="H257">
            <v>0</v>
          </cell>
          <cell r="K257" t="str">
            <v/>
          </cell>
          <cell r="N257" t="str">
            <v/>
          </cell>
          <cell r="O257" t="str">
            <v/>
          </cell>
          <cell r="Q257" t="str">
            <v/>
          </cell>
          <cell r="R257" t="str">
            <v/>
          </cell>
          <cell r="S257" t="str">
            <v/>
          </cell>
          <cell r="V257" t="str">
            <v/>
          </cell>
          <cell r="W257" t="str">
            <v/>
          </cell>
        </row>
        <row r="258">
          <cell r="D258" t="str">
            <v/>
          </cell>
          <cell r="F258">
            <v>0</v>
          </cell>
          <cell r="H258">
            <v>0</v>
          </cell>
          <cell r="K258" t="str">
            <v/>
          </cell>
          <cell r="N258" t="str">
            <v/>
          </cell>
          <cell r="O258" t="str">
            <v/>
          </cell>
          <cell r="Q258" t="str">
            <v/>
          </cell>
          <cell r="R258" t="str">
            <v/>
          </cell>
          <cell r="S258" t="str">
            <v/>
          </cell>
          <cell r="V258" t="str">
            <v/>
          </cell>
          <cell r="W258" t="str">
            <v/>
          </cell>
        </row>
        <row r="259">
          <cell r="D259" t="str">
            <v/>
          </cell>
          <cell r="F259">
            <v>0</v>
          </cell>
          <cell r="H259">
            <v>0</v>
          </cell>
          <cell r="K259" t="str">
            <v/>
          </cell>
          <cell r="N259" t="str">
            <v/>
          </cell>
          <cell r="O259" t="str">
            <v/>
          </cell>
          <cell r="Q259" t="str">
            <v/>
          </cell>
          <cell r="R259" t="str">
            <v/>
          </cell>
          <cell r="S259" t="str">
            <v/>
          </cell>
          <cell r="V259" t="str">
            <v/>
          </cell>
          <cell r="W259" t="str">
            <v/>
          </cell>
        </row>
        <row r="260">
          <cell r="D260" t="str">
            <v/>
          </cell>
          <cell r="F260">
            <v>0</v>
          </cell>
          <cell r="H260">
            <v>0</v>
          </cell>
          <cell r="K260" t="str">
            <v/>
          </cell>
          <cell r="N260" t="str">
            <v/>
          </cell>
          <cell r="O260" t="str">
            <v/>
          </cell>
          <cell r="Q260" t="str">
            <v/>
          </cell>
          <cell r="R260" t="str">
            <v/>
          </cell>
          <cell r="S260" t="str">
            <v/>
          </cell>
          <cell r="V260" t="str">
            <v/>
          </cell>
          <cell r="W260" t="str">
            <v/>
          </cell>
        </row>
        <row r="261">
          <cell r="D261" t="str">
            <v/>
          </cell>
          <cell r="F261">
            <v>0</v>
          </cell>
          <cell r="H261">
            <v>0</v>
          </cell>
          <cell r="K261" t="str">
            <v/>
          </cell>
          <cell r="N261" t="str">
            <v/>
          </cell>
          <cell r="O261" t="str">
            <v/>
          </cell>
          <cell r="Q261" t="str">
            <v/>
          </cell>
          <cell r="R261" t="str">
            <v/>
          </cell>
          <cell r="S261" t="str">
            <v/>
          </cell>
          <cell r="V261" t="str">
            <v/>
          </cell>
          <cell r="W261" t="str">
            <v/>
          </cell>
        </row>
        <row r="262">
          <cell r="D262" t="str">
            <v/>
          </cell>
          <cell r="F262">
            <v>0</v>
          </cell>
          <cell r="H262">
            <v>0</v>
          </cell>
          <cell r="K262" t="str">
            <v/>
          </cell>
          <cell r="N262" t="str">
            <v/>
          </cell>
          <cell r="O262" t="str">
            <v/>
          </cell>
          <cell r="Q262" t="str">
            <v/>
          </cell>
          <cell r="R262" t="str">
            <v/>
          </cell>
          <cell r="S262" t="str">
            <v/>
          </cell>
          <cell r="V262" t="str">
            <v/>
          </cell>
          <cell r="W262" t="str">
            <v/>
          </cell>
        </row>
        <row r="263">
          <cell r="D263" t="str">
            <v/>
          </cell>
          <cell r="F263">
            <v>0</v>
          </cell>
          <cell r="H263">
            <v>0</v>
          </cell>
          <cell r="K263" t="str">
            <v/>
          </cell>
          <cell r="N263" t="str">
            <v/>
          </cell>
          <cell r="O263" t="str">
            <v/>
          </cell>
          <cell r="Q263" t="str">
            <v/>
          </cell>
          <cell r="R263" t="str">
            <v/>
          </cell>
          <cell r="S263" t="str">
            <v/>
          </cell>
          <cell r="V263" t="str">
            <v/>
          </cell>
          <cell r="W263" t="str">
            <v/>
          </cell>
        </row>
        <row r="264">
          <cell r="D264" t="str">
            <v/>
          </cell>
          <cell r="F264">
            <v>0</v>
          </cell>
          <cell r="H264">
            <v>0</v>
          </cell>
          <cell r="K264" t="str">
            <v/>
          </cell>
          <cell r="N264" t="str">
            <v/>
          </cell>
          <cell r="O264" t="str">
            <v/>
          </cell>
          <cell r="Q264" t="str">
            <v/>
          </cell>
          <cell r="R264" t="str">
            <v/>
          </cell>
          <cell r="S264" t="str">
            <v/>
          </cell>
          <cell r="V264" t="str">
            <v/>
          </cell>
          <cell r="W264" t="str">
            <v/>
          </cell>
        </row>
        <row r="265">
          <cell r="D265" t="str">
            <v/>
          </cell>
          <cell r="F265">
            <v>0</v>
          </cell>
          <cell r="H265">
            <v>0</v>
          </cell>
          <cell r="K265" t="str">
            <v/>
          </cell>
          <cell r="N265" t="str">
            <v/>
          </cell>
          <cell r="O265" t="str">
            <v/>
          </cell>
          <cell r="Q265" t="str">
            <v/>
          </cell>
          <cell r="R265" t="str">
            <v/>
          </cell>
          <cell r="S265" t="str">
            <v/>
          </cell>
          <cell r="V265" t="str">
            <v/>
          </cell>
          <cell r="W265" t="str">
            <v/>
          </cell>
        </row>
        <row r="266">
          <cell r="D266" t="str">
            <v/>
          </cell>
          <cell r="F266">
            <v>0</v>
          </cell>
          <cell r="H266">
            <v>0</v>
          </cell>
          <cell r="K266" t="str">
            <v/>
          </cell>
          <cell r="N266" t="str">
            <v/>
          </cell>
          <cell r="O266" t="str">
            <v/>
          </cell>
          <cell r="Q266" t="str">
            <v/>
          </cell>
          <cell r="R266" t="str">
            <v/>
          </cell>
          <cell r="S266" t="str">
            <v/>
          </cell>
          <cell r="V266" t="str">
            <v/>
          </cell>
          <cell r="W266" t="str">
            <v/>
          </cell>
        </row>
        <row r="267">
          <cell r="D267" t="str">
            <v/>
          </cell>
          <cell r="F267">
            <v>0</v>
          </cell>
          <cell r="H267">
            <v>0</v>
          </cell>
          <cell r="K267" t="str">
            <v/>
          </cell>
          <cell r="N267" t="str">
            <v/>
          </cell>
          <cell r="O267" t="str">
            <v/>
          </cell>
          <cell r="Q267" t="str">
            <v/>
          </cell>
          <cell r="R267" t="str">
            <v/>
          </cell>
          <cell r="S267" t="str">
            <v/>
          </cell>
          <cell r="V267" t="str">
            <v/>
          </cell>
          <cell r="W267" t="str">
            <v/>
          </cell>
        </row>
        <row r="268">
          <cell r="D268" t="str">
            <v/>
          </cell>
          <cell r="F268">
            <v>0</v>
          </cell>
          <cell r="H268">
            <v>0</v>
          </cell>
          <cell r="K268" t="str">
            <v/>
          </cell>
          <cell r="N268" t="str">
            <v/>
          </cell>
          <cell r="O268" t="str">
            <v/>
          </cell>
          <cell r="Q268" t="str">
            <v/>
          </cell>
          <cell r="R268" t="str">
            <v/>
          </cell>
          <cell r="S268" t="str">
            <v/>
          </cell>
          <cell r="V268" t="str">
            <v/>
          </cell>
          <cell r="W268" t="str">
            <v/>
          </cell>
        </row>
        <row r="269">
          <cell r="D269" t="str">
            <v/>
          </cell>
          <cell r="F269">
            <v>0</v>
          </cell>
          <cell r="H269">
            <v>0</v>
          </cell>
          <cell r="K269" t="str">
            <v/>
          </cell>
          <cell r="N269" t="str">
            <v/>
          </cell>
          <cell r="O269" t="str">
            <v/>
          </cell>
          <cell r="Q269" t="str">
            <v/>
          </cell>
          <cell r="R269" t="str">
            <v/>
          </cell>
          <cell r="S269" t="str">
            <v/>
          </cell>
          <cell r="V269" t="str">
            <v/>
          </cell>
          <cell r="W269" t="str">
            <v/>
          </cell>
        </row>
        <row r="270">
          <cell r="D270" t="str">
            <v/>
          </cell>
          <cell r="F270">
            <v>0</v>
          </cell>
          <cell r="H270">
            <v>0</v>
          </cell>
          <cell r="K270" t="str">
            <v/>
          </cell>
          <cell r="N270" t="str">
            <v/>
          </cell>
          <cell r="O270" t="str">
            <v/>
          </cell>
          <cell r="Q270" t="str">
            <v/>
          </cell>
          <cell r="R270" t="str">
            <v/>
          </cell>
          <cell r="S270" t="str">
            <v/>
          </cell>
          <cell r="V270" t="str">
            <v/>
          </cell>
          <cell r="W270" t="str">
            <v/>
          </cell>
        </row>
        <row r="271">
          <cell r="D271" t="str">
            <v/>
          </cell>
          <cell r="F271">
            <v>0</v>
          </cell>
          <cell r="H271">
            <v>0</v>
          </cell>
          <cell r="K271" t="str">
            <v/>
          </cell>
          <cell r="N271" t="str">
            <v/>
          </cell>
          <cell r="O271" t="str">
            <v/>
          </cell>
          <cell r="Q271" t="str">
            <v/>
          </cell>
          <cell r="R271" t="str">
            <v/>
          </cell>
          <cell r="S271" t="str">
            <v/>
          </cell>
          <cell r="V271" t="str">
            <v/>
          </cell>
          <cell r="W271" t="str">
            <v/>
          </cell>
        </row>
        <row r="272">
          <cell r="D272" t="str">
            <v/>
          </cell>
          <cell r="F272">
            <v>0</v>
          </cell>
          <cell r="H272">
            <v>0</v>
          </cell>
          <cell r="K272" t="str">
            <v/>
          </cell>
          <cell r="N272" t="str">
            <v/>
          </cell>
          <cell r="O272" t="str">
            <v/>
          </cell>
          <cell r="Q272" t="str">
            <v/>
          </cell>
          <cell r="R272" t="str">
            <v/>
          </cell>
          <cell r="S272" t="str">
            <v/>
          </cell>
          <cell r="V272" t="str">
            <v/>
          </cell>
          <cell r="W272" t="str">
            <v/>
          </cell>
        </row>
        <row r="273">
          <cell r="D273" t="str">
            <v/>
          </cell>
          <cell r="F273">
            <v>0</v>
          </cell>
          <cell r="H273">
            <v>0</v>
          </cell>
          <cell r="K273" t="str">
            <v/>
          </cell>
          <cell r="N273" t="str">
            <v/>
          </cell>
          <cell r="O273" t="str">
            <v/>
          </cell>
          <cell r="Q273" t="str">
            <v/>
          </cell>
          <cell r="R273" t="str">
            <v/>
          </cell>
          <cell r="S273" t="str">
            <v/>
          </cell>
          <cell r="V273" t="str">
            <v/>
          </cell>
          <cell r="W273" t="str">
            <v/>
          </cell>
        </row>
        <row r="274">
          <cell r="D274" t="str">
            <v/>
          </cell>
          <cell r="F274">
            <v>0</v>
          </cell>
          <cell r="H274">
            <v>0</v>
          </cell>
          <cell r="K274" t="str">
            <v/>
          </cell>
          <cell r="N274" t="str">
            <v/>
          </cell>
          <cell r="O274" t="str">
            <v/>
          </cell>
          <cell r="Q274" t="str">
            <v/>
          </cell>
          <cell r="R274" t="str">
            <v/>
          </cell>
          <cell r="S274" t="str">
            <v/>
          </cell>
          <cell r="V274" t="str">
            <v/>
          </cell>
          <cell r="W274" t="str">
            <v/>
          </cell>
        </row>
        <row r="275">
          <cell r="D275" t="str">
            <v/>
          </cell>
          <cell r="F275">
            <v>0</v>
          </cell>
          <cell r="H275">
            <v>0</v>
          </cell>
          <cell r="K275" t="str">
            <v/>
          </cell>
          <cell r="N275" t="str">
            <v/>
          </cell>
          <cell r="O275" t="str">
            <v/>
          </cell>
          <cell r="Q275" t="str">
            <v/>
          </cell>
          <cell r="R275" t="str">
            <v/>
          </cell>
          <cell r="S275" t="str">
            <v/>
          </cell>
          <cell r="V275" t="str">
            <v/>
          </cell>
          <cell r="W275" t="str">
            <v/>
          </cell>
        </row>
        <row r="276">
          <cell r="D276" t="str">
            <v/>
          </cell>
          <cell r="F276">
            <v>0</v>
          </cell>
          <cell r="H276">
            <v>0</v>
          </cell>
          <cell r="K276" t="str">
            <v/>
          </cell>
          <cell r="N276" t="str">
            <v/>
          </cell>
          <cell r="O276" t="str">
            <v/>
          </cell>
          <cell r="Q276" t="str">
            <v/>
          </cell>
          <cell r="R276" t="str">
            <v/>
          </cell>
          <cell r="S276" t="str">
            <v/>
          </cell>
          <cell r="V276" t="str">
            <v/>
          </cell>
          <cell r="W276" t="str">
            <v/>
          </cell>
        </row>
        <row r="277">
          <cell r="D277" t="str">
            <v/>
          </cell>
          <cell r="F277">
            <v>0</v>
          </cell>
          <cell r="H277">
            <v>0</v>
          </cell>
          <cell r="K277" t="str">
            <v/>
          </cell>
          <cell r="N277" t="str">
            <v/>
          </cell>
          <cell r="O277" t="str">
            <v/>
          </cell>
          <cell r="Q277" t="str">
            <v/>
          </cell>
          <cell r="R277" t="str">
            <v/>
          </cell>
          <cell r="S277" t="str">
            <v/>
          </cell>
          <cell r="V277" t="str">
            <v/>
          </cell>
          <cell r="W277" t="str">
            <v/>
          </cell>
        </row>
        <row r="278">
          <cell r="D278" t="str">
            <v/>
          </cell>
          <cell r="F278">
            <v>0</v>
          </cell>
          <cell r="H278">
            <v>0</v>
          </cell>
          <cell r="K278" t="str">
            <v/>
          </cell>
          <cell r="N278" t="str">
            <v/>
          </cell>
          <cell r="O278" t="str">
            <v/>
          </cell>
          <cell r="Q278" t="str">
            <v/>
          </cell>
          <cell r="R278" t="str">
            <v/>
          </cell>
          <cell r="S278" t="str">
            <v/>
          </cell>
          <cell r="V278" t="str">
            <v/>
          </cell>
          <cell r="W278" t="str">
            <v/>
          </cell>
        </row>
        <row r="279">
          <cell r="D279" t="str">
            <v/>
          </cell>
          <cell r="F279">
            <v>0</v>
          </cell>
          <cell r="H279">
            <v>0</v>
          </cell>
          <cell r="K279" t="str">
            <v/>
          </cell>
          <cell r="N279" t="str">
            <v/>
          </cell>
          <cell r="O279" t="str">
            <v/>
          </cell>
          <cell r="Q279" t="str">
            <v/>
          </cell>
          <cell r="R279" t="str">
            <v/>
          </cell>
          <cell r="S279" t="str">
            <v/>
          </cell>
          <cell r="V279" t="str">
            <v/>
          </cell>
          <cell r="W279" t="str">
            <v/>
          </cell>
        </row>
        <row r="280">
          <cell r="D280" t="str">
            <v/>
          </cell>
          <cell r="F280">
            <v>0</v>
          </cell>
          <cell r="H280">
            <v>0</v>
          </cell>
          <cell r="K280" t="str">
            <v/>
          </cell>
          <cell r="N280" t="str">
            <v/>
          </cell>
          <cell r="O280" t="str">
            <v/>
          </cell>
          <cell r="Q280" t="str">
            <v/>
          </cell>
          <cell r="R280" t="str">
            <v/>
          </cell>
          <cell r="S280" t="str">
            <v/>
          </cell>
          <cell r="V280" t="str">
            <v/>
          </cell>
          <cell r="W280" t="str">
            <v/>
          </cell>
        </row>
        <row r="281">
          <cell r="D281" t="str">
            <v/>
          </cell>
          <cell r="F281">
            <v>0</v>
          </cell>
          <cell r="H281">
            <v>0</v>
          </cell>
          <cell r="K281" t="str">
            <v/>
          </cell>
          <cell r="N281" t="str">
            <v/>
          </cell>
          <cell r="O281" t="str">
            <v/>
          </cell>
          <cell r="Q281" t="str">
            <v/>
          </cell>
          <cell r="R281" t="str">
            <v/>
          </cell>
          <cell r="S281" t="str">
            <v/>
          </cell>
          <cell r="V281" t="str">
            <v/>
          </cell>
          <cell r="W281" t="str">
            <v/>
          </cell>
        </row>
        <row r="282">
          <cell r="D282" t="str">
            <v/>
          </cell>
          <cell r="F282">
            <v>0</v>
          </cell>
          <cell r="H282">
            <v>0</v>
          </cell>
          <cell r="K282" t="str">
            <v/>
          </cell>
          <cell r="N282" t="str">
            <v/>
          </cell>
          <cell r="O282" t="str">
            <v/>
          </cell>
          <cell r="Q282" t="str">
            <v/>
          </cell>
          <cell r="R282" t="str">
            <v/>
          </cell>
          <cell r="S282" t="str">
            <v/>
          </cell>
          <cell r="V282" t="str">
            <v/>
          </cell>
          <cell r="W282" t="str">
            <v/>
          </cell>
        </row>
        <row r="283">
          <cell r="D283" t="str">
            <v/>
          </cell>
          <cell r="F283">
            <v>0</v>
          </cell>
          <cell r="H283">
            <v>0</v>
          </cell>
          <cell r="K283" t="str">
            <v/>
          </cell>
          <cell r="N283" t="str">
            <v/>
          </cell>
          <cell r="O283" t="str">
            <v/>
          </cell>
          <cell r="Q283" t="str">
            <v/>
          </cell>
          <cell r="R283" t="str">
            <v/>
          </cell>
          <cell r="S283" t="str">
            <v/>
          </cell>
          <cell r="V283" t="str">
            <v/>
          </cell>
          <cell r="W283" t="str">
            <v/>
          </cell>
        </row>
        <row r="284">
          <cell r="D284" t="str">
            <v/>
          </cell>
          <cell r="F284">
            <v>0</v>
          </cell>
          <cell r="H284">
            <v>0</v>
          </cell>
          <cell r="K284" t="str">
            <v/>
          </cell>
          <cell r="N284" t="str">
            <v/>
          </cell>
          <cell r="O284" t="str">
            <v/>
          </cell>
          <cell r="Q284" t="str">
            <v/>
          </cell>
          <cell r="R284" t="str">
            <v/>
          </cell>
          <cell r="S284" t="str">
            <v/>
          </cell>
          <cell r="V284" t="str">
            <v/>
          </cell>
          <cell r="W284" t="str">
            <v/>
          </cell>
        </row>
        <row r="285">
          <cell r="D285" t="str">
            <v/>
          </cell>
          <cell r="F285">
            <v>0</v>
          </cell>
          <cell r="H285">
            <v>0</v>
          </cell>
          <cell r="K285" t="str">
            <v/>
          </cell>
          <cell r="N285" t="str">
            <v/>
          </cell>
          <cell r="O285" t="str">
            <v/>
          </cell>
          <cell r="Q285" t="str">
            <v/>
          </cell>
          <cell r="R285" t="str">
            <v/>
          </cell>
          <cell r="S285" t="str">
            <v/>
          </cell>
          <cell r="V285" t="str">
            <v/>
          </cell>
          <cell r="W285" t="str">
            <v/>
          </cell>
        </row>
        <row r="286">
          <cell r="D286" t="str">
            <v/>
          </cell>
          <cell r="F286">
            <v>0</v>
          </cell>
          <cell r="H286">
            <v>0</v>
          </cell>
          <cell r="K286" t="str">
            <v/>
          </cell>
          <cell r="N286" t="str">
            <v/>
          </cell>
          <cell r="O286" t="str">
            <v/>
          </cell>
          <cell r="Q286" t="str">
            <v/>
          </cell>
          <cell r="R286" t="str">
            <v/>
          </cell>
          <cell r="S286" t="str">
            <v/>
          </cell>
          <cell r="V286" t="str">
            <v/>
          </cell>
          <cell r="W286" t="str">
            <v/>
          </cell>
        </row>
        <row r="287">
          <cell r="D287" t="str">
            <v/>
          </cell>
          <cell r="F287">
            <v>0</v>
          </cell>
          <cell r="H287">
            <v>0</v>
          </cell>
          <cell r="K287" t="str">
            <v/>
          </cell>
          <cell r="N287" t="str">
            <v/>
          </cell>
          <cell r="O287" t="str">
            <v/>
          </cell>
          <cell r="Q287" t="str">
            <v/>
          </cell>
          <cell r="R287" t="str">
            <v/>
          </cell>
          <cell r="S287" t="str">
            <v/>
          </cell>
          <cell r="V287" t="str">
            <v/>
          </cell>
          <cell r="W287" t="str">
            <v/>
          </cell>
        </row>
        <row r="288">
          <cell r="D288" t="str">
            <v/>
          </cell>
          <cell r="F288">
            <v>0</v>
          </cell>
          <cell r="H288">
            <v>0</v>
          </cell>
          <cell r="K288" t="str">
            <v/>
          </cell>
          <cell r="N288" t="str">
            <v/>
          </cell>
          <cell r="O288" t="str">
            <v/>
          </cell>
          <cell r="Q288" t="str">
            <v/>
          </cell>
          <cell r="R288" t="str">
            <v/>
          </cell>
          <cell r="S288" t="str">
            <v/>
          </cell>
          <cell r="V288" t="str">
            <v/>
          </cell>
          <cell r="W288" t="str">
            <v/>
          </cell>
        </row>
        <row r="289">
          <cell r="D289" t="str">
            <v/>
          </cell>
          <cell r="F289">
            <v>0</v>
          </cell>
          <cell r="H289">
            <v>0</v>
          </cell>
          <cell r="K289" t="str">
            <v/>
          </cell>
          <cell r="N289" t="str">
            <v/>
          </cell>
          <cell r="O289" t="str">
            <v/>
          </cell>
          <cell r="Q289" t="str">
            <v/>
          </cell>
          <cell r="R289" t="str">
            <v/>
          </cell>
          <cell r="S289" t="str">
            <v/>
          </cell>
          <cell r="V289" t="str">
            <v/>
          </cell>
          <cell r="W289" t="str">
            <v/>
          </cell>
        </row>
        <row r="290">
          <cell r="D290" t="str">
            <v/>
          </cell>
          <cell r="F290">
            <v>0</v>
          </cell>
          <cell r="H290">
            <v>0</v>
          </cell>
          <cell r="K290" t="str">
            <v/>
          </cell>
          <cell r="N290" t="str">
            <v/>
          </cell>
          <cell r="O290" t="str">
            <v/>
          </cell>
          <cell r="Q290" t="str">
            <v/>
          </cell>
          <cell r="R290" t="str">
            <v/>
          </cell>
          <cell r="S290" t="str">
            <v/>
          </cell>
          <cell r="V290" t="str">
            <v/>
          </cell>
          <cell r="W290" t="str">
            <v/>
          </cell>
        </row>
        <row r="291">
          <cell r="D291" t="str">
            <v/>
          </cell>
          <cell r="F291">
            <v>0</v>
          </cell>
          <cell r="H291">
            <v>0</v>
          </cell>
          <cell r="K291" t="str">
            <v/>
          </cell>
          <cell r="N291" t="str">
            <v/>
          </cell>
          <cell r="O291" t="str">
            <v/>
          </cell>
          <cell r="Q291" t="str">
            <v/>
          </cell>
          <cell r="R291" t="str">
            <v/>
          </cell>
          <cell r="S291" t="str">
            <v/>
          </cell>
          <cell r="V291" t="str">
            <v/>
          </cell>
          <cell r="W291" t="str">
            <v/>
          </cell>
        </row>
        <row r="292">
          <cell r="D292" t="str">
            <v/>
          </cell>
          <cell r="F292">
            <v>0</v>
          </cell>
          <cell r="H292">
            <v>0</v>
          </cell>
          <cell r="K292" t="str">
            <v/>
          </cell>
          <cell r="N292" t="str">
            <v/>
          </cell>
          <cell r="O292" t="str">
            <v/>
          </cell>
          <cell r="Q292" t="str">
            <v/>
          </cell>
          <cell r="R292" t="str">
            <v/>
          </cell>
          <cell r="S292" t="str">
            <v/>
          </cell>
          <cell r="V292" t="str">
            <v/>
          </cell>
          <cell r="W292" t="str">
            <v/>
          </cell>
        </row>
        <row r="293">
          <cell r="D293" t="str">
            <v/>
          </cell>
          <cell r="F293">
            <v>0</v>
          </cell>
          <cell r="H293">
            <v>0</v>
          </cell>
          <cell r="K293" t="str">
            <v/>
          </cell>
          <cell r="N293" t="str">
            <v/>
          </cell>
          <cell r="O293" t="str">
            <v/>
          </cell>
          <cell r="Q293" t="str">
            <v/>
          </cell>
          <cell r="R293" t="str">
            <v/>
          </cell>
          <cell r="S293" t="str">
            <v/>
          </cell>
          <cell r="V293" t="str">
            <v/>
          </cell>
          <cell r="W293" t="str">
            <v/>
          </cell>
        </row>
        <row r="294">
          <cell r="D294" t="str">
            <v/>
          </cell>
          <cell r="F294">
            <v>0</v>
          </cell>
          <cell r="H294">
            <v>0</v>
          </cell>
          <cell r="K294" t="str">
            <v/>
          </cell>
          <cell r="N294" t="str">
            <v/>
          </cell>
          <cell r="O294" t="str">
            <v/>
          </cell>
          <cell r="Q294" t="str">
            <v/>
          </cell>
          <cell r="R294" t="str">
            <v/>
          </cell>
          <cell r="S294" t="str">
            <v/>
          </cell>
          <cell r="V294" t="str">
            <v/>
          </cell>
          <cell r="W294" t="str">
            <v/>
          </cell>
        </row>
        <row r="295">
          <cell r="D295" t="str">
            <v/>
          </cell>
          <cell r="F295">
            <v>0</v>
          </cell>
          <cell r="H295">
            <v>0</v>
          </cell>
          <cell r="K295" t="str">
            <v/>
          </cell>
          <cell r="N295" t="str">
            <v/>
          </cell>
          <cell r="O295" t="str">
            <v/>
          </cell>
          <cell r="Q295" t="str">
            <v/>
          </cell>
          <cell r="R295" t="str">
            <v/>
          </cell>
          <cell r="S295" t="str">
            <v/>
          </cell>
          <cell r="V295" t="str">
            <v/>
          </cell>
          <cell r="W295" t="str">
            <v/>
          </cell>
        </row>
        <row r="296">
          <cell r="D296" t="str">
            <v/>
          </cell>
          <cell r="F296">
            <v>0</v>
          </cell>
          <cell r="H296">
            <v>0</v>
          </cell>
          <cell r="K296" t="str">
            <v/>
          </cell>
          <cell r="N296" t="str">
            <v/>
          </cell>
          <cell r="O296" t="str">
            <v/>
          </cell>
          <cell r="Q296" t="str">
            <v/>
          </cell>
          <cell r="R296" t="str">
            <v/>
          </cell>
          <cell r="S296" t="str">
            <v/>
          </cell>
          <cell r="V296" t="str">
            <v/>
          </cell>
          <cell r="W296" t="str">
            <v/>
          </cell>
        </row>
        <row r="297">
          <cell r="D297" t="str">
            <v/>
          </cell>
          <cell r="F297">
            <v>0</v>
          </cell>
          <cell r="H297">
            <v>0</v>
          </cell>
          <cell r="K297" t="str">
            <v/>
          </cell>
          <cell r="N297" t="str">
            <v/>
          </cell>
          <cell r="O297" t="str">
            <v/>
          </cell>
          <cell r="Q297" t="str">
            <v/>
          </cell>
          <cell r="R297" t="str">
            <v/>
          </cell>
          <cell r="S297" t="str">
            <v/>
          </cell>
          <cell r="V297" t="str">
            <v/>
          </cell>
          <cell r="W297" t="str">
            <v/>
          </cell>
        </row>
        <row r="298">
          <cell r="D298" t="str">
            <v/>
          </cell>
          <cell r="F298">
            <v>0</v>
          </cell>
          <cell r="H298">
            <v>0</v>
          </cell>
          <cell r="K298" t="str">
            <v/>
          </cell>
          <cell r="N298" t="str">
            <v/>
          </cell>
          <cell r="O298" t="str">
            <v/>
          </cell>
          <cell r="Q298" t="str">
            <v/>
          </cell>
          <cell r="R298" t="str">
            <v/>
          </cell>
          <cell r="S298" t="str">
            <v/>
          </cell>
          <cell r="V298" t="str">
            <v/>
          </cell>
          <cell r="W298" t="str">
            <v/>
          </cell>
        </row>
        <row r="299">
          <cell r="D299" t="str">
            <v/>
          </cell>
          <cell r="F299">
            <v>0</v>
          </cell>
          <cell r="H299">
            <v>0</v>
          </cell>
          <cell r="K299" t="str">
            <v/>
          </cell>
          <cell r="N299" t="str">
            <v/>
          </cell>
          <cell r="O299" t="str">
            <v/>
          </cell>
          <cell r="Q299" t="str">
            <v/>
          </cell>
          <cell r="R299" t="str">
            <v/>
          </cell>
          <cell r="S299" t="str">
            <v/>
          </cell>
          <cell r="V299" t="str">
            <v/>
          </cell>
          <cell r="W299" t="str">
            <v/>
          </cell>
        </row>
        <row r="300">
          <cell r="D300" t="str">
            <v/>
          </cell>
          <cell r="F300">
            <v>0</v>
          </cell>
          <cell r="H300">
            <v>0</v>
          </cell>
          <cell r="K300" t="str">
            <v/>
          </cell>
          <cell r="N300" t="str">
            <v/>
          </cell>
          <cell r="O300" t="str">
            <v/>
          </cell>
          <cell r="Q300" t="str">
            <v/>
          </cell>
          <cell r="R300" t="str">
            <v/>
          </cell>
          <cell r="S300" t="str">
            <v/>
          </cell>
          <cell r="V300" t="str">
            <v/>
          </cell>
          <cell r="W300" t="str">
            <v/>
          </cell>
        </row>
        <row r="301">
          <cell r="D301" t="str">
            <v/>
          </cell>
          <cell r="F301">
            <v>0</v>
          </cell>
          <cell r="H301">
            <v>0</v>
          </cell>
          <cell r="K301" t="str">
            <v/>
          </cell>
          <cell r="N301" t="str">
            <v/>
          </cell>
          <cell r="O301" t="str">
            <v/>
          </cell>
          <cell r="Q301" t="str">
            <v/>
          </cell>
          <cell r="R301" t="str">
            <v/>
          </cell>
          <cell r="S301" t="str">
            <v/>
          </cell>
          <cell r="V301" t="str">
            <v/>
          </cell>
          <cell r="W301" t="str">
            <v/>
          </cell>
        </row>
        <row r="302">
          <cell r="D302" t="str">
            <v/>
          </cell>
          <cell r="F302">
            <v>0</v>
          </cell>
          <cell r="H302">
            <v>0</v>
          </cell>
          <cell r="K302" t="str">
            <v/>
          </cell>
          <cell r="N302" t="str">
            <v/>
          </cell>
          <cell r="O302" t="str">
            <v/>
          </cell>
          <cell r="Q302" t="str">
            <v/>
          </cell>
          <cell r="R302" t="str">
            <v/>
          </cell>
          <cell r="S302" t="str">
            <v/>
          </cell>
          <cell r="V302" t="str">
            <v/>
          </cell>
          <cell r="W302" t="str">
            <v/>
          </cell>
        </row>
        <row r="303">
          <cell r="D303" t="str">
            <v/>
          </cell>
          <cell r="F303">
            <v>0</v>
          </cell>
          <cell r="H303">
            <v>0</v>
          </cell>
          <cell r="K303" t="str">
            <v/>
          </cell>
          <cell r="N303" t="str">
            <v/>
          </cell>
          <cell r="O303" t="str">
            <v/>
          </cell>
          <cell r="Q303" t="str">
            <v/>
          </cell>
          <cell r="R303" t="str">
            <v/>
          </cell>
          <cell r="S303" t="str">
            <v/>
          </cell>
          <cell r="V303" t="str">
            <v/>
          </cell>
          <cell r="W303" t="str">
            <v/>
          </cell>
        </row>
        <row r="304">
          <cell r="D304" t="str">
            <v/>
          </cell>
          <cell r="F304">
            <v>0</v>
          </cell>
          <cell r="H304">
            <v>0</v>
          </cell>
          <cell r="K304" t="str">
            <v/>
          </cell>
          <cell r="N304" t="str">
            <v/>
          </cell>
          <cell r="O304" t="str">
            <v/>
          </cell>
          <cell r="Q304" t="str">
            <v/>
          </cell>
          <cell r="R304" t="str">
            <v/>
          </cell>
          <cell r="S304" t="str">
            <v/>
          </cell>
          <cell r="V304" t="str">
            <v/>
          </cell>
          <cell r="W304" t="str">
            <v/>
          </cell>
        </row>
        <row r="305">
          <cell r="D305" t="str">
            <v/>
          </cell>
          <cell r="F305">
            <v>0</v>
          </cell>
          <cell r="H305">
            <v>0</v>
          </cell>
          <cell r="K305" t="str">
            <v/>
          </cell>
          <cell r="N305" t="str">
            <v/>
          </cell>
          <cell r="O305" t="str">
            <v/>
          </cell>
          <cell r="Q305" t="str">
            <v/>
          </cell>
          <cell r="R305" t="str">
            <v/>
          </cell>
          <cell r="S305" t="str">
            <v/>
          </cell>
          <cell r="V305" t="str">
            <v/>
          </cell>
          <cell r="W305" t="str">
            <v/>
          </cell>
        </row>
        <row r="306">
          <cell r="D306" t="str">
            <v/>
          </cell>
          <cell r="F306">
            <v>0</v>
          </cell>
          <cell r="H306">
            <v>0</v>
          </cell>
          <cell r="K306" t="str">
            <v/>
          </cell>
          <cell r="N306" t="str">
            <v/>
          </cell>
          <cell r="O306" t="str">
            <v/>
          </cell>
          <cell r="Q306" t="str">
            <v/>
          </cell>
          <cell r="R306" t="str">
            <v/>
          </cell>
          <cell r="S306" t="str">
            <v/>
          </cell>
          <cell r="V306" t="str">
            <v/>
          </cell>
          <cell r="W306" t="str">
            <v/>
          </cell>
        </row>
        <row r="307">
          <cell r="D307" t="str">
            <v/>
          </cell>
          <cell r="F307">
            <v>0</v>
          </cell>
          <cell r="H307">
            <v>0</v>
          </cell>
          <cell r="K307" t="str">
            <v/>
          </cell>
          <cell r="N307" t="str">
            <v/>
          </cell>
          <cell r="O307" t="str">
            <v/>
          </cell>
          <cell r="Q307" t="str">
            <v/>
          </cell>
          <cell r="R307" t="str">
            <v/>
          </cell>
          <cell r="S307" t="str">
            <v/>
          </cell>
          <cell r="V307" t="str">
            <v/>
          </cell>
          <cell r="W307" t="str">
            <v/>
          </cell>
        </row>
        <row r="308">
          <cell r="D308" t="str">
            <v/>
          </cell>
          <cell r="F308">
            <v>0</v>
          </cell>
          <cell r="H308">
            <v>0</v>
          </cell>
          <cell r="K308" t="str">
            <v/>
          </cell>
          <cell r="N308" t="str">
            <v/>
          </cell>
          <cell r="O308" t="str">
            <v/>
          </cell>
          <cell r="Q308" t="str">
            <v/>
          </cell>
          <cell r="R308" t="str">
            <v/>
          </cell>
          <cell r="S308" t="str">
            <v/>
          </cell>
          <cell r="V308" t="str">
            <v/>
          </cell>
          <cell r="W308" t="str">
            <v/>
          </cell>
        </row>
        <row r="309">
          <cell r="D309" t="str">
            <v/>
          </cell>
          <cell r="F309">
            <v>0</v>
          </cell>
          <cell r="H309">
            <v>0</v>
          </cell>
          <cell r="K309" t="str">
            <v/>
          </cell>
          <cell r="N309" t="str">
            <v/>
          </cell>
          <cell r="O309" t="str">
            <v/>
          </cell>
          <cell r="Q309" t="str">
            <v/>
          </cell>
          <cell r="R309" t="str">
            <v/>
          </cell>
          <cell r="S309" t="str">
            <v/>
          </cell>
          <cell r="V309" t="str">
            <v/>
          </cell>
          <cell r="W309" t="str">
            <v/>
          </cell>
        </row>
        <row r="310">
          <cell r="D310" t="str">
            <v/>
          </cell>
          <cell r="F310">
            <v>0</v>
          </cell>
          <cell r="H310">
            <v>0</v>
          </cell>
          <cell r="K310" t="str">
            <v/>
          </cell>
          <cell r="N310" t="str">
            <v/>
          </cell>
          <cell r="O310" t="str">
            <v/>
          </cell>
          <cell r="Q310" t="str">
            <v/>
          </cell>
          <cell r="R310" t="str">
            <v/>
          </cell>
          <cell r="S310" t="str">
            <v/>
          </cell>
          <cell r="V310" t="str">
            <v/>
          </cell>
          <cell r="W310" t="str">
            <v/>
          </cell>
        </row>
        <row r="311">
          <cell r="D311" t="str">
            <v/>
          </cell>
          <cell r="F311">
            <v>0</v>
          </cell>
          <cell r="H311">
            <v>0</v>
          </cell>
          <cell r="K311" t="str">
            <v/>
          </cell>
          <cell r="N311" t="str">
            <v/>
          </cell>
          <cell r="O311" t="str">
            <v/>
          </cell>
          <cell r="Q311" t="str">
            <v/>
          </cell>
          <cell r="R311" t="str">
            <v/>
          </cell>
          <cell r="S311" t="str">
            <v/>
          </cell>
          <cell r="V311" t="str">
            <v/>
          </cell>
          <cell r="W311" t="str">
            <v/>
          </cell>
        </row>
        <row r="312">
          <cell r="D312" t="str">
            <v/>
          </cell>
          <cell r="F312">
            <v>0</v>
          </cell>
          <cell r="H312">
            <v>0</v>
          </cell>
          <cell r="K312" t="str">
            <v/>
          </cell>
          <cell r="N312" t="str">
            <v/>
          </cell>
          <cell r="O312" t="str">
            <v/>
          </cell>
          <cell r="Q312" t="str">
            <v/>
          </cell>
          <cell r="R312" t="str">
            <v/>
          </cell>
          <cell r="S312" t="str">
            <v/>
          </cell>
          <cell r="V312" t="str">
            <v/>
          </cell>
          <cell r="W312" t="str">
            <v/>
          </cell>
        </row>
        <row r="313">
          <cell r="D313" t="str">
            <v/>
          </cell>
          <cell r="F313">
            <v>0</v>
          </cell>
          <cell r="H313">
            <v>0</v>
          </cell>
          <cell r="K313" t="str">
            <v/>
          </cell>
          <cell r="N313" t="str">
            <v/>
          </cell>
          <cell r="O313" t="str">
            <v/>
          </cell>
          <cell r="Q313" t="str">
            <v/>
          </cell>
          <cell r="R313" t="str">
            <v/>
          </cell>
          <cell r="S313" t="str">
            <v/>
          </cell>
          <cell r="V313" t="str">
            <v/>
          </cell>
          <cell r="W313" t="str">
            <v/>
          </cell>
        </row>
        <row r="314">
          <cell r="D314" t="str">
            <v/>
          </cell>
          <cell r="F314">
            <v>0</v>
          </cell>
          <cell r="H314">
            <v>0</v>
          </cell>
          <cell r="K314" t="str">
            <v/>
          </cell>
          <cell r="N314" t="str">
            <v/>
          </cell>
          <cell r="O314" t="str">
            <v/>
          </cell>
          <cell r="Q314" t="str">
            <v/>
          </cell>
          <cell r="R314" t="str">
            <v/>
          </cell>
          <cell r="S314" t="str">
            <v/>
          </cell>
          <cell r="V314" t="str">
            <v/>
          </cell>
          <cell r="W314" t="str">
            <v/>
          </cell>
        </row>
        <row r="315">
          <cell r="D315" t="str">
            <v/>
          </cell>
          <cell r="F315">
            <v>0</v>
          </cell>
          <cell r="H315">
            <v>0</v>
          </cell>
          <cell r="K315" t="str">
            <v/>
          </cell>
          <cell r="N315" t="str">
            <v/>
          </cell>
          <cell r="O315" t="str">
            <v/>
          </cell>
          <cell r="Q315" t="str">
            <v/>
          </cell>
          <cell r="R315" t="str">
            <v/>
          </cell>
          <cell r="S315" t="str">
            <v/>
          </cell>
          <cell r="V315" t="str">
            <v/>
          </cell>
          <cell r="W315" t="str">
            <v/>
          </cell>
        </row>
        <row r="316">
          <cell r="D316" t="str">
            <v/>
          </cell>
          <cell r="F316">
            <v>0</v>
          </cell>
          <cell r="H316">
            <v>0</v>
          </cell>
          <cell r="K316" t="str">
            <v/>
          </cell>
          <cell r="N316" t="str">
            <v/>
          </cell>
          <cell r="O316" t="str">
            <v/>
          </cell>
          <cell r="Q316" t="str">
            <v/>
          </cell>
          <cell r="R316" t="str">
            <v/>
          </cell>
          <cell r="S316" t="str">
            <v/>
          </cell>
          <cell r="V316" t="str">
            <v/>
          </cell>
          <cell r="W316" t="str">
            <v/>
          </cell>
        </row>
        <row r="317">
          <cell r="D317" t="str">
            <v/>
          </cell>
          <cell r="F317">
            <v>0</v>
          </cell>
          <cell r="H317">
            <v>0</v>
          </cell>
          <cell r="K317" t="str">
            <v/>
          </cell>
          <cell r="N317" t="str">
            <v/>
          </cell>
          <cell r="O317" t="str">
            <v/>
          </cell>
          <cell r="Q317" t="str">
            <v/>
          </cell>
          <cell r="R317" t="str">
            <v/>
          </cell>
          <cell r="S317" t="str">
            <v/>
          </cell>
          <cell r="V317" t="str">
            <v/>
          </cell>
          <cell r="W317" t="str">
            <v/>
          </cell>
        </row>
        <row r="318">
          <cell r="D318" t="str">
            <v/>
          </cell>
          <cell r="F318">
            <v>0</v>
          </cell>
          <cell r="H318">
            <v>0</v>
          </cell>
          <cell r="K318" t="str">
            <v/>
          </cell>
          <cell r="N318" t="str">
            <v/>
          </cell>
          <cell r="O318" t="str">
            <v/>
          </cell>
          <cell r="Q318" t="str">
            <v/>
          </cell>
          <cell r="R318" t="str">
            <v/>
          </cell>
          <cell r="S318" t="str">
            <v/>
          </cell>
          <cell r="V318" t="str">
            <v/>
          </cell>
          <cell r="W318" t="str">
            <v/>
          </cell>
        </row>
        <row r="319">
          <cell r="D319" t="str">
            <v/>
          </cell>
          <cell r="F319">
            <v>0</v>
          </cell>
          <cell r="H319">
            <v>0</v>
          </cell>
          <cell r="K319" t="str">
            <v/>
          </cell>
          <cell r="N319" t="str">
            <v/>
          </cell>
          <cell r="O319" t="str">
            <v/>
          </cell>
          <cell r="Q319" t="str">
            <v/>
          </cell>
          <cell r="R319" t="str">
            <v/>
          </cell>
          <cell r="S319" t="str">
            <v/>
          </cell>
          <cell r="V319" t="str">
            <v/>
          </cell>
          <cell r="W319" t="str">
            <v/>
          </cell>
        </row>
        <row r="320">
          <cell r="D320" t="str">
            <v/>
          </cell>
          <cell r="F320">
            <v>0</v>
          </cell>
          <cell r="H320">
            <v>0</v>
          </cell>
          <cell r="K320" t="str">
            <v/>
          </cell>
          <cell r="N320" t="str">
            <v/>
          </cell>
          <cell r="O320" t="str">
            <v/>
          </cell>
          <cell r="Q320" t="str">
            <v/>
          </cell>
          <cell r="R320" t="str">
            <v/>
          </cell>
          <cell r="S320" t="str">
            <v/>
          </cell>
          <cell r="V320" t="str">
            <v/>
          </cell>
          <cell r="W320" t="str">
            <v/>
          </cell>
        </row>
        <row r="321">
          <cell r="D321" t="str">
            <v/>
          </cell>
          <cell r="F321">
            <v>0</v>
          </cell>
          <cell r="H321">
            <v>0</v>
          </cell>
          <cell r="K321" t="str">
            <v/>
          </cell>
          <cell r="N321" t="str">
            <v/>
          </cell>
          <cell r="O321" t="str">
            <v/>
          </cell>
          <cell r="Q321" t="str">
            <v/>
          </cell>
          <cell r="R321" t="str">
            <v/>
          </cell>
          <cell r="S321" t="str">
            <v/>
          </cell>
          <cell r="V321" t="str">
            <v/>
          </cell>
          <cell r="W321" t="str">
            <v/>
          </cell>
        </row>
        <row r="322">
          <cell r="D322" t="str">
            <v/>
          </cell>
          <cell r="F322">
            <v>0</v>
          </cell>
          <cell r="H322">
            <v>0</v>
          </cell>
          <cell r="K322" t="str">
            <v/>
          </cell>
          <cell r="N322" t="str">
            <v/>
          </cell>
          <cell r="O322" t="str">
            <v/>
          </cell>
          <cell r="Q322" t="str">
            <v/>
          </cell>
          <cell r="R322" t="str">
            <v/>
          </cell>
          <cell r="S322" t="str">
            <v/>
          </cell>
          <cell r="V322" t="str">
            <v/>
          </cell>
          <cell r="W322" t="str">
            <v/>
          </cell>
        </row>
        <row r="323">
          <cell r="D323" t="str">
            <v/>
          </cell>
          <cell r="F323">
            <v>0</v>
          </cell>
          <cell r="H323">
            <v>0</v>
          </cell>
          <cell r="K323" t="str">
            <v/>
          </cell>
          <cell r="N323" t="str">
            <v/>
          </cell>
          <cell r="O323" t="str">
            <v/>
          </cell>
          <cell r="Q323" t="str">
            <v/>
          </cell>
          <cell r="R323" t="str">
            <v/>
          </cell>
          <cell r="S323" t="str">
            <v/>
          </cell>
          <cell r="V323" t="str">
            <v/>
          </cell>
          <cell r="W323" t="str">
            <v/>
          </cell>
        </row>
        <row r="324">
          <cell r="D324" t="str">
            <v/>
          </cell>
          <cell r="F324">
            <v>0</v>
          </cell>
          <cell r="H324">
            <v>0</v>
          </cell>
          <cell r="K324" t="str">
            <v/>
          </cell>
          <cell r="N324" t="str">
            <v/>
          </cell>
          <cell r="O324" t="str">
            <v/>
          </cell>
          <cell r="Q324" t="str">
            <v/>
          </cell>
          <cell r="R324" t="str">
            <v/>
          </cell>
          <cell r="S324" t="str">
            <v/>
          </cell>
          <cell r="V324" t="str">
            <v/>
          </cell>
          <cell r="W324" t="str">
            <v/>
          </cell>
        </row>
        <row r="325">
          <cell r="D325" t="str">
            <v/>
          </cell>
          <cell r="F325">
            <v>0</v>
          </cell>
          <cell r="H325">
            <v>0</v>
          </cell>
          <cell r="K325" t="str">
            <v/>
          </cell>
          <cell r="N325" t="str">
            <v/>
          </cell>
          <cell r="O325" t="str">
            <v/>
          </cell>
          <cell r="Q325" t="str">
            <v/>
          </cell>
          <cell r="R325" t="str">
            <v/>
          </cell>
          <cell r="S325" t="str">
            <v/>
          </cell>
          <cell r="V325" t="str">
            <v/>
          </cell>
          <cell r="W325" t="str">
            <v/>
          </cell>
        </row>
        <row r="326">
          <cell r="D326" t="str">
            <v/>
          </cell>
          <cell r="F326">
            <v>0</v>
          </cell>
          <cell r="H326">
            <v>0</v>
          </cell>
          <cell r="K326" t="str">
            <v/>
          </cell>
          <cell r="N326" t="str">
            <v/>
          </cell>
          <cell r="O326" t="str">
            <v/>
          </cell>
          <cell r="Q326" t="str">
            <v/>
          </cell>
          <cell r="R326" t="str">
            <v/>
          </cell>
          <cell r="S326" t="str">
            <v/>
          </cell>
          <cell r="V326" t="str">
            <v/>
          </cell>
          <cell r="W326" t="str">
            <v/>
          </cell>
        </row>
        <row r="327">
          <cell r="D327" t="str">
            <v/>
          </cell>
          <cell r="F327">
            <v>0</v>
          </cell>
          <cell r="H327">
            <v>0</v>
          </cell>
          <cell r="K327" t="str">
            <v/>
          </cell>
          <cell r="N327" t="str">
            <v/>
          </cell>
          <cell r="O327" t="str">
            <v/>
          </cell>
          <cell r="Q327" t="str">
            <v/>
          </cell>
          <cell r="R327" t="str">
            <v/>
          </cell>
          <cell r="S327" t="str">
            <v/>
          </cell>
          <cell r="V327" t="str">
            <v/>
          </cell>
          <cell r="W327" t="str">
            <v/>
          </cell>
        </row>
        <row r="328">
          <cell r="D328" t="str">
            <v/>
          </cell>
          <cell r="F328">
            <v>0</v>
          </cell>
          <cell r="H328">
            <v>0</v>
          </cell>
          <cell r="K328" t="str">
            <v/>
          </cell>
          <cell r="N328" t="str">
            <v/>
          </cell>
          <cell r="O328" t="str">
            <v/>
          </cell>
          <cell r="Q328" t="str">
            <v/>
          </cell>
          <cell r="R328" t="str">
            <v/>
          </cell>
          <cell r="S328" t="str">
            <v/>
          </cell>
          <cell r="V328" t="str">
            <v/>
          </cell>
          <cell r="W328" t="str">
            <v/>
          </cell>
        </row>
        <row r="329">
          <cell r="D329" t="str">
            <v/>
          </cell>
          <cell r="F329">
            <v>0</v>
          </cell>
          <cell r="H329">
            <v>0</v>
          </cell>
          <cell r="K329" t="str">
            <v/>
          </cell>
          <cell r="N329" t="str">
            <v/>
          </cell>
          <cell r="O329" t="str">
            <v/>
          </cell>
          <cell r="Q329" t="str">
            <v/>
          </cell>
          <cell r="R329" t="str">
            <v/>
          </cell>
          <cell r="S329" t="str">
            <v/>
          </cell>
          <cell r="V329" t="str">
            <v/>
          </cell>
          <cell r="W329" t="str">
            <v/>
          </cell>
        </row>
        <row r="330">
          <cell r="D330" t="str">
            <v/>
          </cell>
          <cell r="F330">
            <v>0</v>
          </cell>
          <cell r="H330">
            <v>0</v>
          </cell>
          <cell r="K330" t="str">
            <v/>
          </cell>
          <cell r="N330" t="str">
            <v/>
          </cell>
          <cell r="O330" t="str">
            <v/>
          </cell>
          <cell r="Q330" t="str">
            <v/>
          </cell>
          <cell r="R330" t="str">
            <v/>
          </cell>
          <cell r="S330" t="str">
            <v/>
          </cell>
          <cell r="V330" t="str">
            <v/>
          </cell>
          <cell r="W330" t="str">
            <v/>
          </cell>
        </row>
        <row r="331">
          <cell r="D331" t="str">
            <v/>
          </cell>
          <cell r="F331">
            <v>0</v>
          </cell>
          <cell r="H331">
            <v>0</v>
          </cell>
          <cell r="K331" t="str">
            <v/>
          </cell>
          <cell r="N331" t="str">
            <v/>
          </cell>
          <cell r="O331" t="str">
            <v/>
          </cell>
          <cell r="Q331" t="str">
            <v/>
          </cell>
          <cell r="R331" t="str">
            <v/>
          </cell>
          <cell r="S331" t="str">
            <v/>
          </cell>
          <cell r="V331" t="str">
            <v/>
          </cell>
          <cell r="W331" t="str">
            <v/>
          </cell>
        </row>
        <row r="332">
          <cell r="D332" t="str">
            <v/>
          </cell>
          <cell r="F332">
            <v>0</v>
          </cell>
          <cell r="H332">
            <v>0</v>
          </cell>
          <cell r="K332" t="str">
            <v/>
          </cell>
          <cell r="N332" t="str">
            <v/>
          </cell>
          <cell r="O332" t="str">
            <v/>
          </cell>
          <cell r="Q332" t="str">
            <v/>
          </cell>
          <cell r="R332" t="str">
            <v/>
          </cell>
          <cell r="S332" t="str">
            <v/>
          </cell>
          <cell r="V332" t="str">
            <v/>
          </cell>
          <cell r="W332" t="str">
            <v/>
          </cell>
        </row>
        <row r="333">
          <cell r="D333" t="str">
            <v/>
          </cell>
          <cell r="F333">
            <v>0</v>
          </cell>
          <cell r="H333">
            <v>0</v>
          </cell>
          <cell r="K333" t="str">
            <v/>
          </cell>
          <cell r="N333" t="str">
            <v/>
          </cell>
          <cell r="O333" t="str">
            <v/>
          </cell>
          <cell r="Q333" t="str">
            <v/>
          </cell>
          <cell r="R333" t="str">
            <v/>
          </cell>
          <cell r="S333" t="str">
            <v/>
          </cell>
          <cell r="V333" t="str">
            <v/>
          </cell>
          <cell r="W333" t="str">
            <v/>
          </cell>
        </row>
        <row r="334">
          <cell r="D334" t="str">
            <v/>
          </cell>
          <cell r="F334">
            <v>0</v>
          </cell>
          <cell r="H334">
            <v>0</v>
          </cell>
          <cell r="K334" t="str">
            <v/>
          </cell>
          <cell r="N334" t="str">
            <v/>
          </cell>
          <cell r="O334" t="str">
            <v/>
          </cell>
          <cell r="Q334" t="str">
            <v/>
          </cell>
          <cell r="R334" t="str">
            <v/>
          </cell>
          <cell r="S334" t="str">
            <v/>
          </cell>
          <cell r="V334" t="str">
            <v/>
          </cell>
          <cell r="W334" t="str">
            <v/>
          </cell>
        </row>
        <row r="335">
          <cell r="D335" t="str">
            <v/>
          </cell>
          <cell r="F335">
            <v>0</v>
          </cell>
          <cell r="H335">
            <v>0</v>
          </cell>
          <cell r="K335" t="str">
            <v/>
          </cell>
          <cell r="N335" t="str">
            <v/>
          </cell>
          <cell r="O335" t="str">
            <v/>
          </cell>
          <cell r="Q335" t="str">
            <v/>
          </cell>
          <cell r="R335" t="str">
            <v/>
          </cell>
          <cell r="S335" t="str">
            <v/>
          </cell>
          <cell r="V335" t="str">
            <v/>
          </cell>
          <cell r="W335" t="str">
            <v/>
          </cell>
        </row>
        <row r="336">
          <cell r="D336" t="str">
            <v/>
          </cell>
          <cell r="F336">
            <v>0</v>
          </cell>
          <cell r="H336">
            <v>0</v>
          </cell>
          <cell r="K336" t="str">
            <v/>
          </cell>
          <cell r="N336" t="str">
            <v/>
          </cell>
          <cell r="O336" t="str">
            <v/>
          </cell>
          <cell r="Q336" t="str">
            <v/>
          </cell>
          <cell r="R336" t="str">
            <v/>
          </cell>
          <cell r="S336" t="str">
            <v/>
          </cell>
          <cell r="V336" t="str">
            <v/>
          </cell>
          <cell r="W336" t="str">
            <v/>
          </cell>
        </row>
        <row r="337">
          <cell r="D337" t="str">
            <v/>
          </cell>
          <cell r="F337">
            <v>0</v>
          </cell>
          <cell r="H337">
            <v>0</v>
          </cell>
          <cell r="K337" t="str">
            <v/>
          </cell>
          <cell r="N337" t="str">
            <v/>
          </cell>
          <cell r="O337" t="str">
            <v/>
          </cell>
          <cell r="Q337" t="str">
            <v/>
          </cell>
          <cell r="R337" t="str">
            <v/>
          </cell>
          <cell r="S337" t="str">
            <v/>
          </cell>
          <cell r="V337" t="str">
            <v/>
          </cell>
          <cell r="W337" t="str">
            <v/>
          </cell>
        </row>
        <row r="338">
          <cell r="D338" t="str">
            <v/>
          </cell>
          <cell r="F338">
            <v>0</v>
          </cell>
          <cell r="H338">
            <v>0</v>
          </cell>
          <cell r="K338" t="str">
            <v/>
          </cell>
          <cell r="N338" t="str">
            <v/>
          </cell>
          <cell r="O338" t="str">
            <v/>
          </cell>
          <cell r="Q338" t="str">
            <v/>
          </cell>
          <cell r="R338" t="str">
            <v/>
          </cell>
          <cell r="S338" t="str">
            <v/>
          </cell>
          <cell r="V338" t="str">
            <v/>
          </cell>
          <cell r="W338" t="str">
            <v/>
          </cell>
        </row>
        <row r="339">
          <cell r="D339" t="str">
            <v/>
          </cell>
          <cell r="F339">
            <v>0</v>
          </cell>
          <cell r="H339">
            <v>0</v>
          </cell>
          <cell r="K339" t="str">
            <v/>
          </cell>
          <cell r="N339" t="str">
            <v/>
          </cell>
          <cell r="O339" t="str">
            <v/>
          </cell>
          <cell r="Q339" t="str">
            <v/>
          </cell>
          <cell r="R339" t="str">
            <v/>
          </cell>
          <cell r="S339" t="str">
            <v/>
          </cell>
          <cell r="V339" t="str">
            <v/>
          </cell>
          <cell r="W339" t="str">
            <v/>
          </cell>
        </row>
        <row r="340">
          <cell r="D340" t="str">
            <v/>
          </cell>
          <cell r="F340">
            <v>0</v>
          </cell>
          <cell r="H340">
            <v>0</v>
          </cell>
          <cell r="K340" t="str">
            <v/>
          </cell>
          <cell r="N340" t="str">
            <v/>
          </cell>
          <cell r="O340" t="str">
            <v/>
          </cell>
          <cell r="Q340" t="str">
            <v/>
          </cell>
          <cell r="R340" t="str">
            <v/>
          </cell>
          <cell r="S340" t="str">
            <v/>
          </cell>
          <cell r="V340" t="str">
            <v/>
          </cell>
          <cell r="W340" t="str">
            <v/>
          </cell>
        </row>
        <row r="341">
          <cell r="D341" t="str">
            <v/>
          </cell>
          <cell r="F341">
            <v>0</v>
          </cell>
          <cell r="H341">
            <v>0</v>
          </cell>
          <cell r="K341" t="str">
            <v/>
          </cell>
          <cell r="N341" t="str">
            <v/>
          </cell>
          <cell r="O341" t="str">
            <v/>
          </cell>
          <cell r="Q341" t="str">
            <v/>
          </cell>
          <cell r="R341" t="str">
            <v/>
          </cell>
          <cell r="S341" t="str">
            <v/>
          </cell>
          <cell r="V341" t="str">
            <v/>
          </cell>
          <cell r="W341" t="str">
            <v/>
          </cell>
        </row>
        <row r="342">
          <cell r="D342" t="str">
            <v/>
          </cell>
          <cell r="F342">
            <v>0</v>
          </cell>
          <cell r="H342">
            <v>0</v>
          </cell>
          <cell r="K342" t="str">
            <v/>
          </cell>
          <cell r="N342" t="str">
            <v/>
          </cell>
          <cell r="O342" t="str">
            <v/>
          </cell>
          <cell r="Q342" t="str">
            <v/>
          </cell>
          <cell r="R342" t="str">
            <v/>
          </cell>
          <cell r="S342" t="str">
            <v/>
          </cell>
          <cell r="V342" t="str">
            <v/>
          </cell>
          <cell r="W342" t="str">
            <v/>
          </cell>
        </row>
        <row r="343">
          <cell r="D343" t="str">
            <v/>
          </cell>
          <cell r="F343">
            <v>0</v>
          </cell>
          <cell r="H343">
            <v>0</v>
          </cell>
          <cell r="K343" t="str">
            <v/>
          </cell>
          <cell r="N343" t="str">
            <v/>
          </cell>
          <cell r="O343" t="str">
            <v/>
          </cell>
          <cell r="Q343" t="str">
            <v/>
          </cell>
          <cell r="R343" t="str">
            <v/>
          </cell>
          <cell r="S343" t="str">
            <v/>
          </cell>
          <cell r="V343" t="str">
            <v/>
          </cell>
          <cell r="W343" t="str">
            <v/>
          </cell>
        </row>
        <row r="344">
          <cell r="D344" t="str">
            <v/>
          </cell>
          <cell r="F344">
            <v>0</v>
          </cell>
          <cell r="H344">
            <v>0</v>
          </cell>
          <cell r="K344" t="str">
            <v/>
          </cell>
          <cell r="N344" t="str">
            <v/>
          </cell>
          <cell r="O344" t="str">
            <v/>
          </cell>
          <cell r="Q344" t="str">
            <v/>
          </cell>
          <cell r="R344" t="str">
            <v/>
          </cell>
          <cell r="S344" t="str">
            <v/>
          </cell>
          <cell r="V344" t="str">
            <v/>
          </cell>
          <cell r="W344" t="str">
            <v/>
          </cell>
        </row>
        <row r="345">
          <cell r="D345" t="str">
            <v/>
          </cell>
          <cell r="F345">
            <v>0</v>
          </cell>
          <cell r="H345">
            <v>0</v>
          </cell>
          <cell r="K345" t="str">
            <v/>
          </cell>
          <cell r="N345" t="str">
            <v/>
          </cell>
          <cell r="O345" t="str">
            <v/>
          </cell>
          <cell r="Q345" t="str">
            <v/>
          </cell>
          <cell r="R345" t="str">
            <v/>
          </cell>
          <cell r="S345" t="str">
            <v/>
          </cell>
          <cell r="V345" t="str">
            <v/>
          </cell>
          <cell r="W345" t="str">
            <v/>
          </cell>
        </row>
        <row r="346">
          <cell r="D346" t="str">
            <v/>
          </cell>
          <cell r="F346">
            <v>0</v>
          </cell>
          <cell r="H346">
            <v>0</v>
          </cell>
          <cell r="K346" t="str">
            <v/>
          </cell>
          <cell r="N346" t="str">
            <v/>
          </cell>
          <cell r="O346" t="str">
            <v/>
          </cell>
          <cell r="Q346" t="str">
            <v/>
          </cell>
          <cell r="R346" t="str">
            <v/>
          </cell>
          <cell r="S346" t="str">
            <v/>
          </cell>
          <cell r="V346" t="str">
            <v/>
          </cell>
          <cell r="W346" t="str">
            <v/>
          </cell>
        </row>
        <row r="347">
          <cell r="D347" t="str">
            <v/>
          </cell>
          <cell r="F347">
            <v>0</v>
          </cell>
          <cell r="H347">
            <v>0</v>
          </cell>
          <cell r="K347" t="str">
            <v/>
          </cell>
          <cell r="N347" t="str">
            <v/>
          </cell>
          <cell r="O347" t="str">
            <v/>
          </cell>
          <cell r="Q347" t="str">
            <v/>
          </cell>
          <cell r="R347" t="str">
            <v/>
          </cell>
          <cell r="S347" t="str">
            <v/>
          </cell>
          <cell r="V347" t="str">
            <v/>
          </cell>
          <cell r="W347" t="str">
            <v/>
          </cell>
        </row>
        <row r="348">
          <cell r="D348" t="str">
            <v/>
          </cell>
          <cell r="F348">
            <v>0</v>
          </cell>
          <cell r="H348">
            <v>0</v>
          </cell>
          <cell r="K348" t="str">
            <v/>
          </cell>
          <cell r="N348" t="str">
            <v/>
          </cell>
          <cell r="O348" t="str">
            <v/>
          </cell>
          <cell r="Q348" t="str">
            <v/>
          </cell>
          <cell r="R348" t="str">
            <v/>
          </cell>
          <cell r="S348" t="str">
            <v/>
          </cell>
          <cell r="V348" t="str">
            <v/>
          </cell>
          <cell r="W348" t="str">
            <v/>
          </cell>
        </row>
        <row r="349">
          <cell r="D349" t="str">
            <v/>
          </cell>
          <cell r="F349">
            <v>0</v>
          </cell>
          <cell r="H349">
            <v>0</v>
          </cell>
          <cell r="K349" t="str">
            <v/>
          </cell>
          <cell r="N349" t="str">
            <v/>
          </cell>
          <cell r="O349" t="str">
            <v/>
          </cell>
          <cell r="Q349" t="str">
            <v/>
          </cell>
          <cell r="R349" t="str">
            <v/>
          </cell>
          <cell r="S349" t="str">
            <v/>
          </cell>
          <cell r="V349" t="str">
            <v/>
          </cell>
          <cell r="W349" t="str">
            <v/>
          </cell>
        </row>
        <row r="350">
          <cell r="D350" t="str">
            <v/>
          </cell>
          <cell r="F350">
            <v>0</v>
          </cell>
          <cell r="H350">
            <v>0</v>
          </cell>
          <cell r="K350" t="str">
            <v/>
          </cell>
          <cell r="N350" t="str">
            <v/>
          </cell>
          <cell r="O350" t="str">
            <v/>
          </cell>
          <cell r="Q350" t="str">
            <v/>
          </cell>
          <cell r="R350" t="str">
            <v/>
          </cell>
          <cell r="S350" t="str">
            <v/>
          </cell>
          <cell r="V350" t="str">
            <v/>
          </cell>
          <cell r="W350" t="str">
            <v/>
          </cell>
        </row>
        <row r="351">
          <cell r="D351" t="str">
            <v/>
          </cell>
          <cell r="F351">
            <v>0</v>
          </cell>
          <cell r="H351">
            <v>0</v>
          </cell>
          <cell r="K351" t="str">
            <v/>
          </cell>
          <cell r="N351" t="str">
            <v/>
          </cell>
          <cell r="O351" t="str">
            <v/>
          </cell>
          <cell r="Q351" t="str">
            <v/>
          </cell>
          <cell r="R351" t="str">
            <v/>
          </cell>
          <cell r="S351" t="str">
            <v/>
          </cell>
          <cell r="V351" t="str">
            <v/>
          </cell>
          <cell r="W351" t="str">
            <v/>
          </cell>
        </row>
        <row r="352">
          <cell r="D352" t="str">
            <v/>
          </cell>
          <cell r="F352">
            <v>0</v>
          </cell>
          <cell r="H352">
            <v>0</v>
          </cell>
          <cell r="K352" t="str">
            <v/>
          </cell>
          <cell r="N352" t="str">
            <v/>
          </cell>
          <cell r="O352" t="str">
            <v/>
          </cell>
          <cell r="Q352" t="str">
            <v/>
          </cell>
          <cell r="R352" t="str">
            <v/>
          </cell>
          <cell r="S352" t="str">
            <v/>
          </cell>
          <cell r="V352" t="str">
            <v/>
          </cell>
          <cell r="W352" t="str">
            <v/>
          </cell>
        </row>
        <row r="353">
          <cell r="D353" t="str">
            <v/>
          </cell>
          <cell r="F353">
            <v>0</v>
          </cell>
          <cell r="H353">
            <v>0</v>
          </cell>
          <cell r="K353" t="str">
            <v/>
          </cell>
          <cell r="N353" t="str">
            <v/>
          </cell>
          <cell r="O353" t="str">
            <v/>
          </cell>
          <cell r="Q353" t="str">
            <v/>
          </cell>
          <cell r="R353" t="str">
            <v/>
          </cell>
          <cell r="S353" t="str">
            <v/>
          </cell>
          <cell r="V353" t="str">
            <v/>
          </cell>
          <cell r="W353" t="str">
            <v/>
          </cell>
        </row>
        <row r="354">
          <cell r="D354" t="str">
            <v/>
          </cell>
          <cell r="F354">
            <v>0</v>
          </cell>
          <cell r="H354">
            <v>0</v>
          </cell>
          <cell r="K354" t="str">
            <v/>
          </cell>
          <cell r="N354" t="str">
            <v/>
          </cell>
          <cell r="O354" t="str">
            <v/>
          </cell>
          <cell r="Q354" t="str">
            <v/>
          </cell>
          <cell r="R354" t="str">
            <v/>
          </cell>
          <cell r="S354" t="str">
            <v/>
          </cell>
          <cell r="V354" t="str">
            <v/>
          </cell>
          <cell r="W354" t="str">
            <v/>
          </cell>
        </row>
        <row r="355">
          <cell r="D355" t="str">
            <v/>
          </cell>
          <cell r="F355">
            <v>0</v>
          </cell>
          <cell r="H355">
            <v>0</v>
          </cell>
          <cell r="K355" t="str">
            <v/>
          </cell>
          <cell r="N355" t="str">
            <v/>
          </cell>
          <cell r="O355" t="str">
            <v/>
          </cell>
          <cell r="Q355" t="str">
            <v/>
          </cell>
          <cell r="R355" t="str">
            <v/>
          </cell>
          <cell r="S355" t="str">
            <v/>
          </cell>
          <cell r="V355" t="str">
            <v/>
          </cell>
          <cell r="W355" t="str">
            <v/>
          </cell>
        </row>
        <row r="356">
          <cell r="D356" t="str">
            <v/>
          </cell>
          <cell r="F356">
            <v>0</v>
          </cell>
          <cell r="H356">
            <v>0</v>
          </cell>
          <cell r="K356" t="str">
            <v/>
          </cell>
          <cell r="N356" t="str">
            <v/>
          </cell>
          <cell r="O356" t="str">
            <v/>
          </cell>
          <cell r="Q356" t="str">
            <v/>
          </cell>
          <cell r="R356" t="str">
            <v/>
          </cell>
          <cell r="S356" t="str">
            <v/>
          </cell>
          <cell r="V356" t="str">
            <v/>
          </cell>
          <cell r="W356" t="str">
            <v/>
          </cell>
        </row>
        <row r="357">
          <cell r="D357" t="str">
            <v/>
          </cell>
          <cell r="F357">
            <v>0</v>
          </cell>
          <cell r="H357">
            <v>0</v>
          </cell>
          <cell r="K357" t="str">
            <v/>
          </cell>
          <cell r="N357" t="str">
            <v/>
          </cell>
          <cell r="O357" t="str">
            <v/>
          </cell>
          <cell r="Q357" t="str">
            <v/>
          </cell>
          <cell r="R357" t="str">
            <v/>
          </cell>
          <cell r="S357" t="str">
            <v/>
          </cell>
          <cell r="V357" t="str">
            <v/>
          </cell>
          <cell r="W357" t="str">
            <v/>
          </cell>
        </row>
        <row r="358">
          <cell r="D358" t="str">
            <v/>
          </cell>
          <cell r="F358">
            <v>0</v>
          </cell>
          <cell r="H358">
            <v>0</v>
          </cell>
          <cell r="K358" t="str">
            <v/>
          </cell>
          <cell r="N358" t="str">
            <v/>
          </cell>
          <cell r="O358" t="str">
            <v/>
          </cell>
          <cell r="Q358" t="str">
            <v/>
          </cell>
          <cell r="R358" t="str">
            <v/>
          </cell>
          <cell r="S358" t="str">
            <v/>
          </cell>
          <cell r="V358" t="str">
            <v/>
          </cell>
          <cell r="W358" t="str">
            <v/>
          </cell>
        </row>
        <row r="359">
          <cell r="D359" t="str">
            <v/>
          </cell>
          <cell r="F359">
            <v>0</v>
          </cell>
          <cell r="H359">
            <v>0</v>
          </cell>
          <cell r="K359" t="str">
            <v/>
          </cell>
          <cell r="N359" t="str">
            <v/>
          </cell>
          <cell r="O359" t="str">
            <v/>
          </cell>
          <cell r="Q359" t="str">
            <v/>
          </cell>
          <cell r="R359" t="str">
            <v/>
          </cell>
          <cell r="S359" t="str">
            <v/>
          </cell>
          <cell r="V359" t="str">
            <v/>
          </cell>
          <cell r="W359" t="str">
            <v/>
          </cell>
        </row>
        <row r="360">
          <cell r="D360" t="str">
            <v/>
          </cell>
          <cell r="F360">
            <v>0</v>
          </cell>
          <cell r="H360">
            <v>0</v>
          </cell>
          <cell r="K360" t="str">
            <v/>
          </cell>
          <cell r="N360" t="str">
            <v/>
          </cell>
          <cell r="O360" t="str">
            <v/>
          </cell>
          <cell r="Q360" t="str">
            <v/>
          </cell>
          <cell r="R360" t="str">
            <v/>
          </cell>
          <cell r="S360" t="str">
            <v/>
          </cell>
          <cell r="V360" t="str">
            <v/>
          </cell>
          <cell r="W360" t="str">
            <v/>
          </cell>
        </row>
        <row r="361">
          <cell r="D361" t="str">
            <v/>
          </cell>
          <cell r="F361">
            <v>0</v>
          </cell>
          <cell r="H361">
            <v>0</v>
          </cell>
          <cell r="K361" t="str">
            <v/>
          </cell>
          <cell r="N361" t="str">
            <v/>
          </cell>
          <cell r="O361" t="str">
            <v/>
          </cell>
          <cell r="Q361" t="str">
            <v/>
          </cell>
          <cell r="R361" t="str">
            <v/>
          </cell>
          <cell r="S361" t="str">
            <v/>
          </cell>
          <cell r="V361" t="str">
            <v/>
          </cell>
          <cell r="W361" t="str">
            <v/>
          </cell>
        </row>
        <row r="362">
          <cell r="D362" t="str">
            <v/>
          </cell>
          <cell r="F362">
            <v>0</v>
          </cell>
          <cell r="H362">
            <v>0</v>
          </cell>
          <cell r="K362" t="str">
            <v/>
          </cell>
          <cell r="N362" t="str">
            <v/>
          </cell>
          <cell r="O362" t="str">
            <v/>
          </cell>
          <cell r="Q362" t="str">
            <v/>
          </cell>
          <cell r="R362" t="str">
            <v/>
          </cell>
          <cell r="S362" t="str">
            <v/>
          </cell>
          <cell r="V362" t="str">
            <v/>
          </cell>
          <cell r="W362" t="str">
            <v/>
          </cell>
        </row>
        <row r="363">
          <cell r="D363" t="str">
            <v/>
          </cell>
          <cell r="F363">
            <v>0</v>
          </cell>
          <cell r="H363">
            <v>0</v>
          </cell>
          <cell r="K363" t="str">
            <v/>
          </cell>
          <cell r="N363" t="str">
            <v/>
          </cell>
          <cell r="O363" t="str">
            <v/>
          </cell>
          <cell r="Q363" t="str">
            <v/>
          </cell>
          <cell r="R363" t="str">
            <v/>
          </cell>
          <cell r="S363" t="str">
            <v/>
          </cell>
          <cell r="V363" t="str">
            <v/>
          </cell>
          <cell r="W363" t="str">
            <v/>
          </cell>
        </row>
        <row r="364">
          <cell r="D364" t="str">
            <v/>
          </cell>
          <cell r="F364">
            <v>0</v>
          </cell>
          <cell r="H364">
            <v>0</v>
          </cell>
          <cell r="K364" t="str">
            <v/>
          </cell>
          <cell r="N364" t="str">
            <v/>
          </cell>
          <cell r="O364" t="str">
            <v/>
          </cell>
          <cell r="Q364" t="str">
            <v/>
          </cell>
          <cell r="R364" t="str">
            <v/>
          </cell>
          <cell r="S364" t="str">
            <v/>
          </cell>
          <cell r="V364" t="str">
            <v/>
          </cell>
          <cell r="W364" t="str">
            <v/>
          </cell>
        </row>
        <row r="365">
          <cell r="D365" t="str">
            <v/>
          </cell>
          <cell r="F365">
            <v>0</v>
          </cell>
          <cell r="H365">
            <v>0</v>
          </cell>
          <cell r="K365" t="str">
            <v/>
          </cell>
          <cell r="N365" t="str">
            <v/>
          </cell>
          <cell r="O365" t="str">
            <v/>
          </cell>
          <cell r="Q365" t="str">
            <v/>
          </cell>
          <cell r="R365" t="str">
            <v/>
          </cell>
          <cell r="S365" t="str">
            <v/>
          </cell>
          <cell r="V365" t="str">
            <v/>
          </cell>
          <cell r="W365" t="str">
            <v/>
          </cell>
        </row>
        <row r="366">
          <cell r="D366" t="str">
            <v/>
          </cell>
          <cell r="F366">
            <v>0</v>
          </cell>
          <cell r="H366">
            <v>0</v>
          </cell>
          <cell r="K366" t="str">
            <v/>
          </cell>
          <cell r="N366" t="str">
            <v/>
          </cell>
          <cell r="O366" t="str">
            <v/>
          </cell>
          <cell r="Q366" t="str">
            <v/>
          </cell>
          <cell r="R366" t="str">
            <v/>
          </cell>
          <cell r="S366" t="str">
            <v/>
          </cell>
          <cell r="V366" t="str">
            <v/>
          </cell>
          <cell r="W366" t="str">
            <v/>
          </cell>
        </row>
        <row r="367">
          <cell r="D367" t="str">
            <v/>
          </cell>
          <cell r="F367">
            <v>0</v>
          </cell>
          <cell r="H367">
            <v>0</v>
          </cell>
          <cell r="K367" t="str">
            <v/>
          </cell>
          <cell r="N367" t="str">
            <v/>
          </cell>
          <cell r="O367" t="str">
            <v/>
          </cell>
          <cell r="Q367" t="str">
            <v/>
          </cell>
          <cell r="R367" t="str">
            <v/>
          </cell>
          <cell r="S367" t="str">
            <v/>
          </cell>
          <cell r="V367" t="str">
            <v/>
          </cell>
          <cell r="W367" t="str">
            <v/>
          </cell>
        </row>
        <row r="368">
          <cell r="D368" t="str">
            <v/>
          </cell>
          <cell r="F368">
            <v>0</v>
          </cell>
          <cell r="H368">
            <v>0</v>
          </cell>
          <cell r="K368" t="str">
            <v/>
          </cell>
          <cell r="N368" t="str">
            <v/>
          </cell>
          <cell r="O368" t="str">
            <v/>
          </cell>
          <cell r="Q368" t="str">
            <v/>
          </cell>
          <cell r="R368" t="str">
            <v/>
          </cell>
          <cell r="S368" t="str">
            <v/>
          </cell>
          <cell r="V368" t="str">
            <v/>
          </cell>
          <cell r="W368" t="str">
            <v/>
          </cell>
        </row>
        <row r="369">
          <cell r="D369" t="str">
            <v/>
          </cell>
          <cell r="F369">
            <v>0</v>
          </cell>
          <cell r="H369">
            <v>0</v>
          </cell>
          <cell r="K369" t="str">
            <v/>
          </cell>
          <cell r="N369" t="str">
            <v/>
          </cell>
          <cell r="O369" t="str">
            <v/>
          </cell>
          <cell r="Q369" t="str">
            <v/>
          </cell>
          <cell r="R369" t="str">
            <v/>
          </cell>
          <cell r="S369" t="str">
            <v/>
          </cell>
          <cell r="V369" t="str">
            <v/>
          </cell>
          <cell r="W369" t="str">
            <v/>
          </cell>
        </row>
        <row r="370">
          <cell r="D370" t="str">
            <v/>
          </cell>
          <cell r="F370">
            <v>0</v>
          </cell>
          <cell r="H370">
            <v>0</v>
          </cell>
          <cell r="K370" t="str">
            <v/>
          </cell>
          <cell r="N370" t="str">
            <v/>
          </cell>
          <cell r="O370" t="str">
            <v/>
          </cell>
          <cell r="Q370" t="str">
            <v/>
          </cell>
          <cell r="R370" t="str">
            <v/>
          </cell>
          <cell r="S370" t="str">
            <v/>
          </cell>
          <cell r="V370" t="str">
            <v/>
          </cell>
          <cell r="W370" t="str">
            <v/>
          </cell>
        </row>
        <row r="371">
          <cell r="D371" t="str">
            <v/>
          </cell>
          <cell r="F371">
            <v>0</v>
          </cell>
          <cell r="H371">
            <v>0</v>
          </cell>
          <cell r="K371" t="str">
            <v/>
          </cell>
          <cell r="N371" t="str">
            <v/>
          </cell>
          <cell r="O371" t="str">
            <v/>
          </cell>
          <cell r="Q371" t="str">
            <v/>
          </cell>
          <cell r="R371" t="str">
            <v/>
          </cell>
          <cell r="S371" t="str">
            <v/>
          </cell>
          <cell r="V371" t="str">
            <v/>
          </cell>
          <cell r="W371" t="str">
            <v/>
          </cell>
        </row>
        <row r="372">
          <cell r="D372" t="str">
            <v/>
          </cell>
          <cell r="F372">
            <v>0</v>
          </cell>
          <cell r="H372">
            <v>0</v>
          </cell>
          <cell r="K372" t="str">
            <v/>
          </cell>
          <cell r="N372" t="str">
            <v/>
          </cell>
          <cell r="O372" t="str">
            <v/>
          </cell>
          <cell r="Q372" t="str">
            <v/>
          </cell>
          <cell r="R372" t="str">
            <v/>
          </cell>
          <cell r="S372" t="str">
            <v/>
          </cell>
          <cell r="V372" t="str">
            <v/>
          </cell>
          <cell r="W372" t="str">
            <v/>
          </cell>
        </row>
        <row r="373">
          <cell r="D373" t="str">
            <v/>
          </cell>
          <cell r="F373">
            <v>0</v>
          </cell>
          <cell r="H373">
            <v>0</v>
          </cell>
          <cell r="K373" t="str">
            <v/>
          </cell>
          <cell r="N373" t="str">
            <v/>
          </cell>
          <cell r="O373" t="str">
            <v/>
          </cell>
          <cell r="Q373" t="str">
            <v/>
          </cell>
          <cell r="R373" t="str">
            <v/>
          </cell>
          <cell r="S373" t="str">
            <v/>
          </cell>
          <cell r="V373" t="str">
            <v/>
          </cell>
          <cell r="W373" t="str">
            <v/>
          </cell>
        </row>
        <row r="374">
          <cell r="D374" t="str">
            <v/>
          </cell>
          <cell r="F374">
            <v>0</v>
          </cell>
          <cell r="H374">
            <v>0</v>
          </cell>
          <cell r="K374" t="str">
            <v/>
          </cell>
          <cell r="N374" t="str">
            <v/>
          </cell>
          <cell r="O374" t="str">
            <v/>
          </cell>
          <cell r="Q374" t="str">
            <v/>
          </cell>
          <cell r="R374" t="str">
            <v/>
          </cell>
          <cell r="S374" t="str">
            <v/>
          </cell>
          <cell r="V374" t="str">
            <v/>
          </cell>
          <cell r="W374" t="str">
            <v/>
          </cell>
        </row>
        <row r="375">
          <cell r="D375" t="str">
            <v/>
          </cell>
          <cell r="F375">
            <v>0</v>
          </cell>
          <cell r="H375">
            <v>0</v>
          </cell>
          <cell r="K375" t="str">
            <v/>
          </cell>
          <cell r="N375" t="str">
            <v/>
          </cell>
          <cell r="O375" t="str">
            <v/>
          </cell>
          <cell r="Q375" t="str">
            <v/>
          </cell>
          <cell r="R375" t="str">
            <v/>
          </cell>
          <cell r="S375" t="str">
            <v/>
          </cell>
          <cell r="V375" t="str">
            <v/>
          </cell>
          <cell r="W375" t="str">
            <v/>
          </cell>
        </row>
        <row r="376">
          <cell r="D376" t="str">
            <v/>
          </cell>
          <cell r="F376">
            <v>0</v>
          </cell>
          <cell r="H376">
            <v>0</v>
          </cell>
          <cell r="K376" t="str">
            <v/>
          </cell>
          <cell r="N376" t="str">
            <v/>
          </cell>
          <cell r="O376" t="str">
            <v/>
          </cell>
          <cell r="Q376" t="str">
            <v/>
          </cell>
          <cell r="R376" t="str">
            <v/>
          </cell>
          <cell r="S376" t="str">
            <v/>
          </cell>
          <cell r="V376" t="str">
            <v/>
          </cell>
          <cell r="W376" t="str">
            <v/>
          </cell>
        </row>
        <row r="377">
          <cell r="D377" t="str">
            <v/>
          </cell>
          <cell r="F377">
            <v>0</v>
          </cell>
          <cell r="H377">
            <v>0</v>
          </cell>
          <cell r="K377" t="str">
            <v/>
          </cell>
          <cell r="N377" t="str">
            <v/>
          </cell>
          <cell r="O377" t="str">
            <v/>
          </cell>
          <cell r="Q377" t="str">
            <v/>
          </cell>
          <cell r="R377" t="str">
            <v/>
          </cell>
          <cell r="S377" t="str">
            <v/>
          </cell>
          <cell r="V377" t="str">
            <v/>
          </cell>
          <cell r="W377" t="str">
            <v/>
          </cell>
        </row>
        <row r="378">
          <cell r="D378" t="str">
            <v/>
          </cell>
          <cell r="F378">
            <v>0</v>
          </cell>
          <cell r="H378">
            <v>0</v>
          </cell>
          <cell r="K378" t="str">
            <v/>
          </cell>
          <cell r="N378" t="str">
            <v/>
          </cell>
          <cell r="O378" t="str">
            <v/>
          </cell>
          <cell r="Q378" t="str">
            <v/>
          </cell>
          <cell r="R378" t="str">
            <v/>
          </cell>
          <cell r="S378" t="str">
            <v/>
          </cell>
          <cell r="V378" t="str">
            <v/>
          </cell>
          <cell r="W378" t="str">
            <v/>
          </cell>
        </row>
        <row r="379">
          <cell r="D379" t="str">
            <v/>
          </cell>
          <cell r="F379">
            <v>0</v>
          </cell>
          <cell r="H379">
            <v>0</v>
          </cell>
          <cell r="K379" t="str">
            <v/>
          </cell>
          <cell r="N379" t="str">
            <v/>
          </cell>
          <cell r="O379" t="str">
            <v/>
          </cell>
          <cell r="Q379" t="str">
            <v/>
          </cell>
          <cell r="R379" t="str">
            <v/>
          </cell>
          <cell r="S379" t="str">
            <v/>
          </cell>
          <cell r="V379" t="str">
            <v/>
          </cell>
          <cell r="W379" t="str">
            <v/>
          </cell>
        </row>
        <row r="380">
          <cell r="D380" t="str">
            <v/>
          </cell>
          <cell r="F380">
            <v>0</v>
          </cell>
          <cell r="H380">
            <v>0</v>
          </cell>
          <cell r="K380" t="str">
            <v/>
          </cell>
          <cell r="N380" t="str">
            <v/>
          </cell>
          <cell r="O380" t="str">
            <v/>
          </cell>
          <cell r="Q380" t="str">
            <v/>
          </cell>
          <cell r="R380" t="str">
            <v/>
          </cell>
          <cell r="S380" t="str">
            <v/>
          </cell>
          <cell r="V380" t="str">
            <v/>
          </cell>
          <cell r="W380" t="str">
            <v/>
          </cell>
        </row>
        <row r="381">
          <cell r="D381" t="str">
            <v/>
          </cell>
          <cell r="F381">
            <v>0</v>
          </cell>
          <cell r="H381">
            <v>0</v>
          </cell>
          <cell r="K381" t="str">
            <v/>
          </cell>
          <cell r="N381" t="str">
            <v/>
          </cell>
          <cell r="O381" t="str">
            <v/>
          </cell>
          <cell r="Q381" t="str">
            <v/>
          </cell>
          <cell r="R381" t="str">
            <v/>
          </cell>
          <cell r="S381" t="str">
            <v/>
          </cell>
          <cell r="V381" t="str">
            <v/>
          </cell>
          <cell r="W381" t="str">
            <v/>
          </cell>
        </row>
        <row r="382">
          <cell r="D382" t="str">
            <v/>
          </cell>
          <cell r="F382">
            <v>0</v>
          </cell>
          <cell r="H382">
            <v>0</v>
          </cell>
          <cell r="K382" t="str">
            <v/>
          </cell>
          <cell r="N382" t="str">
            <v/>
          </cell>
          <cell r="O382" t="str">
            <v/>
          </cell>
          <cell r="Q382" t="str">
            <v/>
          </cell>
          <cell r="R382" t="str">
            <v/>
          </cell>
          <cell r="S382" t="str">
            <v/>
          </cell>
          <cell r="V382" t="str">
            <v/>
          </cell>
          <cell r="W382" t="str">
            <v/>
          </cell>
        </row>
        <row r="383">
          <cell r="D383" t="str">
            <v/>
          </cell>
          <cell r="F383">
            <v>0</v>
          </cell>
          <cell r="H383">
            <v>0</v>
          </cell>
          <cell r="K383" t="str">
            <v/>
          </cell>
          <cell r="N383" t="str">
            <v/>
          </cell>
          <cell r="O383" t="str">
            <v/>
          </cell>
          <cell r="Q383" t="str">
            <v/>
          </cell>
          <cell r="R383" t="str">
            <v/>
          </cell>
          <cell r="S383" t="str">
            <v/>
          </cell>
          <cell r="V383" t="str">
            <v/>
          </cell>
          <cell r="W383" t="str">
            <v/>
          </cell>
        </row>
        <row r="384">
          <cell r="D384" t="str">
            <v/>
          </cell>
          <cell r="F384">
            <v>0</v>
          </cell>
          <cell r="H384">
            <v>0</v>
          </cell>
          <cell r="K384" t="str">
            <v/>
          </cell>
          <cell r="N384" t="str">
            <v/>
          </cell>
          <cell r="O384" t="str">
            <v/>
          </cell>
          <cell r="Q384" t="str">
            <v/>
          </cell>
          <cell r="R384" t="str">
            <v/>
          </cell>
          <cell r="S384" t="str">
            <v/>
          </cell>
          <cell r="V384" t="str">
            <v/>
          </cell>
          <cell r="W384" t="str">
            <v/>
          </cell>
        </row>
        <row r="385">
          <cell r="D385" t="str">
            <v/>
          </cell>
          <cell r="F385">
            <v>0</v>
          </cell>
          <cell r="H385">
            <v>0</v>
          </cell>
          <cell r="K385" t="str">
            <v/>
          </cell>
          <cell r="N385" t="str">
            <v/>
          </cell>
          <cell r="O385" t="str">
            <v/>
          </cell>
          <cell r="Q385" t="str">
            <v/>
          </cell>
          <cell r="R385" t="str">
            <v/>
          </cell>
          <cell r="S385" t="str">
            <v/>
          </cell>
          <cell r="V385" t="str">
            <v/>
          </cell>
          <cell r="W385" t="str">
            <v/>
          </cell>
        </row>
        <row r="386">
          <cell r="D386" t="str">
            <v/>
          </cell>
          <cell r="F386">
            <v>0</v>
          </cell>
          <cell r="H386">
            <v>0</v>
          </cell>
          <cell r="K386" t="str">
            <v/>
          </cell>
          <cell r="N386" t="str">
            <v/>
          </cell>
          <cell r="O386" t="str">
            <v/>
          </cell>
          <cell r="Q386" t="str">
            <v/>
          </cell>
          <cell r="R386" t="str">
            <v/>
          </cell>
          <cell r="S386" t="str">
            <v/>
          </cell>
          <cell r="V386" t="str">
            <v/>
          </cell>
          <cell r="W386" t="str">
            <v/>
          </cell>
        </row>
        <row r="387">
          <cell r="D387" t="str">
            <v/>
          </cell>
          <cell r="F387">
            <v>0</v>
          </cell>
          <cell r="H387">
            <v>0</v>
          </cell>
          <cell r="K387" t="str">
            <v/>
          </cell>
          <cell r="N387" t="str">
            <v/>
          </cell>
          <cell r="O387" t="str">
            <v/>
          </cell>
          <cell r="Q387" t="str">
            <v/>
          </cell>
          <cell r="R387" t="str">
            <v/>
          </cell>
          <cell r="S387" t="str">
            <v/>
          </cell>
          <cell r="V387" t="str">
            <v/>
          </cell>
          <cell r="W387" t="str">
            <v/>
          </cell>
        </row>
        <row r="388">
          <cell r="D388" t="str">
            <v/>
          </cell>
          <cell r="F388">
            <v>0</v>
          </cell>
          <cell r="H388">
            <v>0</v>
          </cell>
          <cell r="K388" t="str">
            <v/>
          </cell>
          <cell r="N388" t="str">
            <v/>
          </cell>
          <cell r="O388" t="str">
            <v/>
          </cell>
          <cell r="Q388" t="str">
            <v/>
          </cell>
          <cell r="R388" t="str">
            <v/>
          </cell>
          <cell r="S388" t="str">
            <v/>
          </cell>
          <cell r="V388" t="str">
            <v/>
          </cell>
          <cell r="W388" t="str">
            <v/>
          </cell>
        </row>
        <row r="389">
          <cell r="D389" t="str">
            <v/>
          </cell>
          <cell r="F389">
            <v>0</v>
          </cell>
          <cell r="H389">
            <v>0</v>
          </cell>
          <cell r="K389" t="str">
            <v/>
          </cell>
          <cell r="N389" t="str">
            <v/>
          </cell>
          <cell r="O389" t="str">
            <v/>
          </cell>
          <cell r="Q389" t="str">
            <v/>
          </cell>
          <cell r="R389" t="str">
            <v/>
          </cell>
          <cell r="S389" t="str">
            <v/>
          </cell>
          <cell r="V389" t="str">
            <v/>
          </cell>
          <cell r="W389" t="str">
            <v/>
          </cell>
        </row>
        <row r="390">
          <cell r="D390" t="str">
            <v/>
          </cell>
          <cell r="F390">
            <v>0</v>
          </cell>
          <cell r="H390">
            <v>0</v>
          </cell>
          <cell r="K390" t="str">
            <v/>
          </cell>
          <cell r="N390" t="str">
            <v/>
          </cell>
          <cell r="O390" t="str">
            <v/>
          </cell>
          <cell r="Q390" t="str">
            <v/>
          </cell>
          <cell r="R390" t="str">
            <v/>
          </cell>
          <cell r="S390" t="str">
            <v/>
          </cell>
          <cell r="V390" t="str">
            <v/>
          </cell>
          <cell r="W390" t="str">
            <v/>
          </cell>
        </row>
        <row r="391">
          <cell r="D391" t="str">
            <v/>
          </cell>
          <cell r="F391">
            <v>0</v>
          </cell>
          <cell r="H391">
            <v>0</v>
          </cell>
          <cell r="K391" t="str">
            <v/>
          </cell>
          <cell r="N391" t="str">
            <v/>
          </cell>
          <cell r="O391" t="str">
            <v/>
          </cell>
          <cell r="Q391" t="str">
            <v/>
          </cell>
          <cell r="R391" t="str">
            <v/>
          </cell>
          <cell r="S391" t="str">
            <v/>
          </cell>
          <cell r="V391" t="str">
            <v/>
          </cell>
          <cell r="W391" t="str">
            <v/>
          </cell>
        </row>
        <row r="392">
          <cell r="D392" t="str">
            <v/>
          </cell>
          <cell r="F392">
            <v>0</v>
          </cell>
          <cell r="H392">
            <v>0</v>
          </cell>
          <cell r="K392" t="str">
            <v/>
          </cell>
          <cell r="N392" t="str">
            <v/>
          </cell>
          <cell r="O392" t="str">
            <v/>
          </cell>
          <cell r="Q392" t="str">
            <v/>
          </cell>
          <cell r="R392" t="str">
            <v/>
          </cell>
          <cell r="S392" t="str">
            <v/>
          </cell>
          <cell r="V392" t="str">
            <v/>
          </cell>
          <cell r="W392" t="str">
            <v/>
          </cell>
        </row>
        <row r="393">
          <cell r="D393" t="str">
            <v/>
          </cell>
          <cell r="F393">
            <v>0</v>
          </cell>
          <cell r="H393">
            <v>0</v>
          </cell>
          <cell r="K393" t="str">
            <v/>
          </cell>
          <cell r="N393" t="str">
            <v/>
          </cell>
          <cell r="O393" t="str">
            <v/>
          </cell>
          <cell r="Q393" t="str">
            <v/>
          </cell>
          <cell r="R393" t="str">
            <v/>
          </cell>
          <cell r="S393" t="str">
            <v/>
          </cell>
          <cell r="V393" t="str">
            <v/>
          </cell>
          <cell r="W393" t="str">
            <v/>
          </cell>
        </row>
        <row r="394">
          <cell r="D394" t="str">
            <v/>
          </cell>
          <cell r="F394">
            <v>0</v>
          </cell>
          <cell r="H394">
            <v>0</v>
          </cell>
          <cell r="K394" t="str">
            <v/>
          </cell>
          <cell r="N394" t="str">
            <v/>
          </cell>
          <cell r="O394" t="str">
            <v/>
          </cell>
          <cell r="Q394" t="str">
            <v/>
          </cell>
          <cell r="R394" t="str">
            <v/>
          </cell>
          <cell r="S394" t="str">
            <v/>
          </cell>
          <cell r="V394" t="str">
            <v/>
          </cell>
          <cell r="W394" t="str">
            <v/>
          </cell>
        </row>
        <row r="395">
          <cell r="D395" t="str">
            <v/>
          </cell>
          <cell r="F395">
            <v>0</v>
          </cell>
          <cell r="H395">
            <v>0</v>
          </cell>
          <cell r="K395" t="str">
            <v/>
          </cell>
          <cell r="N395" t="str">
            <v/>
          </cell>
          <cell r="O395" t="str">
            <v/>
          </cell>
          <cell r="Q395" t="str">
            <v/>
          </cell>
          <cell r="R395" t="str">
            <v/>
          </cell>
          <cell r="S395" t="str">
            <v/>
          </cell>
          <cell r="V395" t="str">
            <v/>
          </cell>
          <cell r="W395" t="str">
            <v/>
          </cell>
        </row>
        <row r="396">
          <cell r="D396" t="str">
            <v/>
          </cell>
          <cell r="F396">
            <v>0</v>
          </cell>
          <cell r="H396">
            <v>0</v>
          </cell>
          <cell r="K396" t="str">
            <v/>
          </cell>
          <cell r="N396" t="str">
            <v/>
          </cell>
          <cell r="O396" t="str">
            <v/>
          </cell>
          <cell r="Q396" t="str">
            <v/>
          </cell>
          <cell r="R396" t="str">
            <v/>
          </cell>
          <cell r="S396" t="str">
            <v/>
          </cell>
          <cell r="V396" t="str">
            <v/>
          </cell>
          <cell r="W396" t="str">
            <v/>
          </cell>
        </row>
        <row r="397">
          <cell r="D397" t="str">
            <v/>
          </cell>
          <cell r="F397">
            <v>0</v>
          </cell>
          <cell r="H397">
            <v>0</v>
          </cell>
          <cell r="K397" t="str">
            <v/>
          </cell>
          <cell r="N397" t="str">
            <v/>
          </cell>
          <cell r="O397" t="str">
            <v/>
          </cell>
          <cell r="Q397" t="str">
            <v/>
          </cell>
          <cell r="R397" t="str">
            <v/>
          </cell>
          <cell r="S397" t="str">
            <v/>
          </cell>
          <cell r="V397" t="str">
            <v/>
          </cell>
          <cell r="W397" t="str">
            <v/>
          </cell>
        </row>
        <row r="398">
          <cell r="D398" t="str">
            <v/>
          </cell>
          <cell r="F398">
            <v>0</v>
          </cell>
          <cell r="H398">
            <v>0</v>
          </cell>
          <cell r="K398" t="str">
            <v/>
          </cell>
          <cell r="N398" t="str">
            <v/>
          </cell>
          <cell r="O398" t="str">
            <v/>
          </cell>
          <cell r="Q398" t="str">
            <v/>
          </cell>
          <cell r="R398" t="str">
            <v/>
          </cell>
          <cell r="S398" t="str">
            <v/>
          </cell>
          <cell r="V398" t="str">
            <v/>
          </cell>
          <cell r="W398" t="str">
            <v/>
          </cell>
        </row>
        <row r="399">
          <cell r="D399" t="str">
            <v/>
          </cell>
          <cell r="F399">
            <v>0</v>
          </cell>
          <cell r="H399">
            <v>0</v>
          </cell>
          <cell r="K399" t="str">
            <v/>
          </cell>
          <cell r="N399" t="str">
            <v/>
          </cell>
          <cell r="O399" t="str">
            <v/>
          </cell>
          <cell r="Q399" t="str">
            <v/>
          </cell>
          <cell r="R399" t="str">
            <v/>
          </cell>
          <cell r="S399" t="str">
            <v/>
          </cell>
          <cell r="V399" t="str">
            <v/>
          </cell>
          <cell r="W399" t="str">
            <v/>
          </cell>
        </row>
        <row r="400">
          <cell r="D400" t="str">
            <v/>
          </cell>
          <cell r="F400">
            <v>0</v>
          </cell>
          <cell r="H400">
            <v>0</v>
          </cell>
          <cell r="K400" t="str">
            <v/>
          </cell>
          <cell r="N400" t="str">
            <v/>
          </cell>
          <cell r="O400" t="str">
            <v/>
          </cell>
          <cell r="Q400" t="str">
            <v/>
          </cell>
          <cell r="R400" t="str">
            <v/>
          </cell>
          <cell r="S400" t="str">
            <v/>
          </cell>
          <cell r="V400" t="str">
            <v/>
          </cell>
          <cell r="W400" t="str">
            <v/>
          </cell>
        </row>
        <row r="401">
          <cell r="D401" t="str">
            <v/>
          </cell>
          <cell r="F401">
            <v>0</v>
          </cell>
          <cell r="H401">
            <v>0</v>
          </cell>
          <cell r="K401" t="str">
            <v/>
          </cell>
          <cell r="N401" t="str">
            <v/>
          </cell>
          <cell r="O401" t="str">
            <v/>
          </cell>
          <cell r="Q401" t="str">
            <v/>
          </cell>
          <cell r="R401" t="str">
            <v/>
          </cell>
          <cell r="S401" t="str">
            <v/>
          </cell>
          <cell r="V401" t="str">
            <v/>
          </cell>
          <cell r="W401" t="str">
            <v/>
          </cell>
        </row>
        <row r="402">
          <cell r="D402" t="str">
            <v/>
          </cell>
          <cell r="F402">
            <v>0</v>
          </cell>
          <cell r="H402">
            <v>0</v>
          </cell>
          <cell r="K402" t="str">
            <v/>
          </cell>
          <cell r="N402" t="str">
            <v/>
          </cell>
          <cell r="O402" t="str">
            <v/>
          </cell>
          <cell r="Q402" t="str">
            <v/>
          </cell>
          <cell r="R402" t="str">
            <v/>
          </cell>
          <cell r="S402" t="str">
            <v/>
          </cell>
          <cell r="V402" t="str">
            <v/>
          </cell>
          <cell r="W402" t="str">
            <v/>
          </cell>
        </row>
        <row r="403">
          <cell r="D403" t="str">
            <v/>
          </cell>
          <cell r="F403">
            <v>0</v>
          </cell>
          <cell r="H403">
            <v>0</v>
          </cell>
          <cell r="K403" t="str">
            <v/>
          </cell>
          <cell r="N403" t="str">
            <v/>
          </cell>
          <cell r="O403" t="str">
            <v/>
          </cell>
          <cell r="Q403" t="str">
            <v/>
          </cell>
          <cell r="R403" t="str">
            <v/>
          </cell>
          <cell r="S403" t="str">
            <v/>
          </cell>
          <cell r="V403" t="str">
            <v/>
          </cell>
          <cell r="W403" t="str">
            <v/>
          </cell>
        </row>
        <row r="404">
          <cell r="D404" t="str">
            <v/>
          </cell>
          <cell r="F404">
            <v>0</v>
          </cell>
          <cell r="H404">
            <v>0</v>
          </cell>
          <cell r="K404" t="str">
            <v/>
          </cell>
          <cell r="N404" t="str">
            <v/>
          </cell>
          <cell r="O404" t="str">
            <v/>
          </cell>
          <cell r="Q404" t="str">
            <v/>
          </cell>
          <cell r="R404" t="str">
            <v/>
          </cell>
          <cell r="S404" t="str">
            <v/>
          </cell>
          <cell r="V404" t="str">
            <v/>
          </cell>
          <cell r="W404" t="str">
            <v/>
          </cell>
        </row>
        <row r="405">
          <cell r="D405" t="str">
            <v/>
          </cell>
          <cell r="F405">
            <v>0</v>
          </cell>
          <cell r="H405">
            <v>0</v>
          </cell>
          <cell r="K405" t="str">
            <v/>
          </cell>
          <cell r="N405" t="str">
            <v/>
          </cell>
          <cell r="O405" t="str">
            <v/>
          </cell>
          <cell r="Q405" t="str">
            <v/>
          </cell>
          <cell r="R405" t="str">
            <v/>
          </cell>
          <cell r="S405" t="str">
            <v/>
          </cell>
          <cell r="V405" t="str">
            <v/>
          </cell>
          <cell r="W405" t="str">
            <v/>
          </cell>
        </row>
        <row r="406">
          <cell r="D406" t="str">
            <v/>
          </cell>
          <cell r="F406">
            <v>0</v>
          </cell>
          <cell r="H406">
            <v>0</v>
          </cell>
          <cell r="K406" t="str">
            <v/>
          </cell>
          <cell r="N406" t="str">
            <v/>
          </cell>
          <cell r="O406" t="str">
            <v/>
          </cell>
          <cell r="Q406" t="str">
            <v/>
          </cell>
          <cell r="R406" t="str">
            <v/>
          </cell>
          <cell r="S406" t="str">
            <v/>
          </cell>
          <cell r="V406" t="str">
            <v/>
          </cell>
          <cell r="W406" t="str">
            <v/>
          </cell>
        </row>
        <row r="407">
          <cell r="D407" t="str">
            <v/>
          </cell>
          <cell r="F407">
            <v>0</v>
          </cell>
          <cell r="H407">
            <v>0</v>
          </cell>
          <cell r="K407" t="str">
            <v/>
          </cell>
          <cell r="N407" t="str">
            <v/>
          </cell>
          <cell r="O407" t="str">
            <v/>
          </cell>
          <cell r="Q407" t="str">
            <v/>
          </cell>
          <cell r="R407" t="str">
            <v/>
          </cell>
          <cell r="S407" t="str">
            <v/>
          </cell>
          <cell r="V407" t="str">
            <v/>
          </cell>
          <cell r="W407" t="str">
            <v/>
          </cell>
        </row>
        <row r="408">
          <cell r="D408" t="str">
            <v/>
          </cell>
          <cell r="F408">
            <v>0</v>
          </cell>
          <cell r="H408">
            <v>0</v>
          </cell>
          <cell r="K408" t="str">
            <v/>
          </cell>
          <cell r="N408" t="str">
            <v/>
          </cell>
          <cell r="O408" t="str">
            <v/>
          </cell>
          <cell r="Q408" t="str">
            <v/>
          </cell>
          <cell r="R408" t="str">
            <v/>
          </cell>
          <cell r="S408" t="str">
            <v/>
          </cell>
          <cell r="V408" t="str">
            <v/>
          </cell>
          <cell r="W408" t="str">
            <v/>
          </cell>
        </row>
        <row r="409">
          <cell r="D409" t="str">
            <v/>
          </cell>
          <cell r="F409">
            <v>0</v>
          </cell>
          <cell r="H409">
            <v>0</v>
          </cell>
          <cell r="K409" t="str">
            <v/>
          </cell>
          <cell r="N409" t="str">
            <v/>
          </cell>
          <cell r="O409" t="str">
            <v/>
          </cell>
          <cell r="Q409" t="str">
            <v/>
          </cell>
          <cell r="R409" t="str">
            <v/>
          </cell>
          <cell r="S409" t="str">
            <v/>
          </cell>
          <cell r="V409" t="str">
            <v/>
          </cell>
          <cell r="W409" t="str">
            <v/>
          </cell>
        </row>
        <row r="410">
          <cell r="D410" t="str">
            <v/>
          </cell>
          <cell r="F410">
            <v>0</v>
          </cell>
          <cell r="H410">
            <v>0</v>
          </cell>
          <cell r="K410" t="str">
            <v/>
          </cell>
          <cell r="N410" t="str">
            <v/>
          </cell>
          <cell r="O410" t="str">
            <v/>
          </cell>
          <cell r="Q410" t="str">
            <v/>
          </cell>
          <cell r="R410" t="str">
            <v/>
          </cell>
          <cell r="S410" t="str">
            <v/>
          </cell>
          <cell r="V410" t="str">
            <v/>
          </cell>
          <cell r="W410" t="str">
            <v/>
          </cell>
        </row>
        <row r="411">
          <cell r="D411" t="str">
            <v/>
          </cell>
          <cell r="F411">
            <v>0</v>
          </cell>
          <cell r="H411">
            <v>0</v>
          </cell>
          <cell r="K411" t="str">
            <v/>
          </cell>
          <cell r="N411" t="str">
            <v/>
          </cell>
          <cell r="O411" t="str">
            <v/>
          </cell>
          <cell r="Q411" t="str">
            <v/>
          </cell>
          <cell r="R411" t="str">
            <v/>
          </cell>
          <cell r="S411" t="str">
            <v/>
          </cell>
          <cell r="V411" t="str">
            <v/>
          </cell>
          <cell r="W411" t="str">
            <v/>
          </cell>
        </row>
        <row r="412">
          <cell r="D412" t="str">
            <v/>
          </cell>
          <cell r="F412">
            <v>0</v>
          </cell>
          <cell r="H412">
            <v>0</v>
          </cell>
          <cell r="K412" t="str">
            <v/>
          </cell>
          <cell r="N412" t="str">
            <v/>
          </cell>
          <cell r="O412" t="str">
            <v/>
          </cell>
          <cell r="Q412" t="str">
            <v/>
          </cell>
          <cell r="R412" t="str">
            <v/>
          </cell>
          <cell r="S412" t="str">
            <v/>
          </cell>
          <cell r="V412" t="str">
            <v/>
          </cell>
          <cell r="W412" t="str">
            <v/>
          </cell>
        </row>
        <row r="413">
          <cell r="D413" t="str">
            <v/>
          </cell>
          <cell r="F413">
            <v>0</v>
          </cell>
          <cell r="H413">
            <v>0</v>
          </cell>
          <cell r="K413" t="str">
            <v/>
          </cell>
          <cell r="N413" t="str">
            <v/>
          </cell>
          <cell r="O413" t="str">
            <v/>
          </cell>
          <cell r="Q413" t="str">
            <v/>
          </cell>
          <cell r="R413" t="str">
            <v/>
          </cell>
          <cell r="S413" t="str">
            <v/>
          </cell>
          <cell r="V413" t="str">
            <v/>
          </cell>
          <cell r="W413" t="str">
            <v/>
          </cell>
        </row>
        <row r="414">
          <cell r="D414" t="str">
            <v/>
          </cell>
          <cell r="F414">
            <v>0</v>
          </cell>
          <cell r="H414">
            <v>0</v>
          </cell>
          <cell r="K414" t="str">
            <v/>
          </cell>
          <cell r="N414" t="str">
            <v/>
          </cell>
          <cell r="O414" t="str">
            <v/>
          </cell>
          <cell r="Q414" t="str">
            <v/>
          </cell>
          <cell r="R414" t="str">
            <v/>
          </cell>
          <cell r="S414" t="str">
            <v/>
          </cell>
          <cell r="V414" t="str">
            <v/>
          </cell>
          <cell r="W414" t="str">
            <v/>
          </cell>
        </row>
        <row r="415">
          <cell r="D415" t="str">
            <v/>
          </cell>
          <cell r="F415">
            <v>0</v>
          </cell>
          <cell r="H415">
            <v>0</v>
          </cell>
          <cell r="K415" t="str">
            <v/>
          </cell>
          <cell r="N415" t="str">
            <v/>
          </cell>
          <cell r="O415" t="str">
            <v/>
          </cell>
          <cell r="Q415" t="str">
            <v/>
          </cell>
          <cell r="R415" t="str">
            <v/>
          </cell>
          <cell r="S415" t="str">
            <v/>
          </cell>
          <cell r="V415" t="str">
            <v/>
          </cell>
          <cell r="W415" t="str">
            <v/>
          </cell>
        </row>
        <row r="416">
          <cell r="D416" t="str">
            <v/>
          </cell>
          <cell r="F416">
            <v>0</v>
          </cell>
          <cell r="H416">
            <v>0</v>
          </cell>
          <cell r="K416" t="str">
            <v/>
          </cell>
          <cell r="N416" t="str">
            <v/>
          </cell>
          <cell r="O416" t="str">
            <v/>
          </cell>
          <cell r="Q416" t="str">
            <v/>
          </cell>
          <cell r="R416" t="str">
            <v/>
          </cell>
          <cell r="S416" t="str">
            <v/>
          </cell>
          <cell r="V416" t="str">
            <v/>
          </cell>
          <cell r="W416" t="str">
            <v/>
          </cell>
        </row>
        <row r="417">
          <cell r="D417" t="str">
            <v/>
          </cell>
          <cell r="F417">
            <v>0</v>
          </cell>
          <cell r="H417">
            <v>0</v>
          </cell>
          <cell r="K417" t="str">
            <v/>
          </cell>
          <cell r="N417" t="str">
            <v/>
          </cell>
          <cell r="O417" t="str">
            <v/>
          </cell>
          <cell r="Q417" t="str">
            <v/>
          </cell>
          <cell r="R417" t="str">
            <v/>
          </cell>
          <cell r="S417" t="str">
            <v/>
          </cell>
          <cell r="V417" t="str">
            <v/>
          </cell>
          <cell r="W417" t="str">
            <v/>
          </cell>
        </row>
        <row r="418">
          <cell r="D418" t="str">
            <v/>
          </cell>
          <cell r="F418">
            <v>0</v>
          </cell>
          <cell r="H418">
            <v>0</v>
          </cell>
          <cell r="K418" t="str">
            <v/>
          </cell>
          <cell r="N418" t="str">
            <v/>
          </cell>
          <cell r="O418" t="str">
            <v/>
          </cell>
          <cell r="Q418" t="str">
            <v/>
          </cell>
          <cell r="R418" t="str">
            <v/>
          </cell>
          <cell r="S418" t="str">
            <v/>
          </cell>
          <cell r="V418" t="str">
            <v/>
          </cell>
          <cell r="W418" t="str">
            <v/>
          </cell>
        </row>
        <row r="419">
          <cell r="D419" t="str">
            <v/>
          </cell>
          <cell r="F419">
            <v>0</v>
          </cell>
          <cell r="H419">
            <v>0</v>
          </cell>
          <cell r="K419" t="str">
            <v/>
          </cell>
          <cell r="N419" t="str">
            <v/>
          </cell>
          <cell r="O419" t="str">
            <v/>
          </cell>
          <cell r="Q419" t="str">
            <v/>
          </cell>
          <cell r="R419" t="str">
            <v/>
          </cell>
          <cell r="S419" t="str">
            <v/>
          </cell>
          <cell r="V419" t="str">
            <v/>
          </cell>
          <cell r="W419" t="str">
            <v/>
          </cell>
        </row>
        <row r="420">
          <cell r="D420" t="str">
            <v/>
          </cell>
          <cell r="F420">
            <v>0</v>
          </cell>
          <cell r="H420">
            <v>0</v>
          </cell>
          <cell r="K420" t="str">
            <v/>
          </cell>
          <cell r="N420" t="str">
            <v/>
          </cell>
          <cell r="O420" t="str">
            <v/>
          </cell>
          <cell r="Q420" t="str">
            <v/>
          </cell>
          <cell r="R420" t="str">
            <v/>
          </cell>
          <cell r="S420" t="str">
            <v/>
          </cell>
          <cell r="V420" t="str">
            <v/>
          </cell>
          <cell r="W420" t="str">
            <v/>
          </cell>
        </row>
        <row r="421">
          <cell r="D421" t="str">
            <v/>
          </cell>
          <cell r="F421">
            <v>0</v>
          </cell>
          <cell r="H421">
            <v>0</v>
          </cell>
          <cell r="K421" t="str">
            <v/>
          </cell>
          <cell r="N421" t="str">
            <v/>
          </cell>
          <cell r="O421" t="str">
            <v/>
          </cell>
          <cell r="Q421" t="str">
            <v/>
          </cell>
          <cell r="R421" t="str">
            <v/>
          </cell>
          <cell r="S421" t="str">
            <v/>
          </cell>
          <cell r="V421" t="str">
            <v/>
          </cell>
          <cell r="W421" t="str">
            <v/>
          </cell>
        </row>
        <row r="422">
          <cell r="D422" t="str">
            <v/>
          </cell>
          <cell r="F422">
            <v>0</v>
          </cell>
          <cell r="H422">
            <v>0</v>
          </cell>
          <cell r="K422" t="str">
            <v/>
          </cell>
          <cell r="N422" t="str">
            <v/>
          </cell>
          <cell r="O422" t="str">
            <v/>
          </cell>
          <cell r="Q422" t="str">
            <v/>
          </cell>
          <cell r="R422" t="str">
            <v/>
          </cell>
          <cell r="S422" t="str">
            <v/>
          </cell>
          <cell r="V422" t="str">
            <v/>
          </cell>
          <cell r="W422" t="str">
            <v/>
          </cell>
        </row>
        <row r="423">
          <cell r="D423" t="str">
            <v/>
          </cell>
          <cell r="F423">
            <v>0</v>
          </cell>
          <cell r="H423">
            <v>0</v>
          </cell>
          <cell r="K423" t="str">
            <v/>
          </cell>
          <cell r="N423" t="str">
            <v/>
          </cell>
          <cell r="O423" t="str">
            <v/>
          </cell>
          <cell r="Q423" t="str">
            <v/>
          </cell>
          <cell r="R423" t="str">
            <v/>
          </cell>
          <cell r="S423" t="str">
            <v/>
          </cell>
          <cell r="V423" t="str">
            <v/>
          </cell>
          <cell r="W423" t="str">
            <v/>
          </cell>
        </row>
        <row r="424">
          <cell r="D424" t="str">
            <v/>
          </cell>
          <cell r="F424">
            <v>0</v>
          </cell>
          <cell r="H424">
            <v>0</v>
          </cell>
          <cell r="K424" t="str">
            <v/>
          </cell>
          <cell r="N424" t="str">
            <v/>
          </cell>
          <cell r="O424" t="str">
            <v/>
          </cell>
          <cell r="Q424" t="str">
            <v/>
          </cell>
          <cell r="R424" t="str">
            <v/>
          </cell>
          <cell r="S424" t="str">
            <v/>
          </cell>
          <cell r="V424" t="str">
            <v/>
          </cell>
          <cell r="W424" t="str">
            <v/>
          </cell>
        </row>
        <row r="425">
          <cell r="D425" t="str">
            <v/>
          </cell>
          <cell r="F425">
            <v>0</v>
          </cell>
          <cell r="H425">
            <v>0</v>
          </cell>
          <cell r="K425" t="str">
            <v/>
          </cell>
          <cell r="N425" t="str">
            <v/>
          </cell>
          <cell r="O425" t="str">
            <v/>
          </cell>
          <cell r="Q425" t="str">
            <v/>
          </cell>
          <cell r="R425" t="str">
            <v/>
          </cell>
          <cell r="S425" t="str">
            <v/>
          </cell>
          <cell r="V425" t="str">
            <v/>
          </cell>
          <cell r="W425" t="str">
            <v/>
          </cell>
        </row>
        <row r="426">
          <cell r="D426" t="str">
            <v/>
          </cell>
          <cell r="F426">
            <v>0</v>
          </cell>
          <cell r="H426">
            <v>0</v>
          </cell>
          <cell r="K426" t="str">
            <v/>
          </cell>
          <cell r="N426" t="str">
            <v/>
          </cell>
          <cell r="O426" t="str">
            <v/>
          </cell>
          <cell r="Q426" t="str">
            <v/>
          </cell>
          <cell r="R426" t="str">
            <v/>
          </cell>
          <cell r="S426" t="str">
            <v/>
          </cell>
          <cell r="V426" t="str">
            <v/>
          </cell>
          <cell r="W426" t="str">
            <v/>
          </cell>
        </row>
        <row r="427">
          <cell r="D427" t="str">
            <v/>
          </cell>
          <cell r="F427">
            <v>0</v>
          </cell>
          <cell r="H427">
            <v>0</v>
          </cell>
          <cell r="K427" t="str">
            <v/>
          </cell>
          <cell r="N427" t="str">
            <v/>
          </cell>
          <cell r="O427" t="str">
            <v/>
          </cell>
          <cell r="Q427" t="str">
            <v/>
          </cell>
          <cell r="R427" t="str">
            <v/>
          </cell>
          <cell r="S427" t="str">
            <v/>
          </cell>
          <cell r="V427" t="str">
            <v/>
          </cell>
          <cell r="W427" t="str">
            <v/>
          </cell>
        </row>
        <row r="428">
          <cell r="D428" t="str">
            <v/>
          </cell>
          <cell r="F428">
            <v>0</v>
          </cell>
          <cell r="H428">
            <v>0</v>
          </cell>
          <cell r="K428" t="str">
            <v/>
          </cell>
          <cell r="N428" t="str">
            <v/>
          </cell>
          <cell r="O428" t="str">
            <v/>
          </cell>
          <cell r="Q428" t="str">
            <v/>
          </cell>
          <cell r="R428" t="str">
            <v/>
          </cell>
          <cell r="S428" t="str">
            <v/>
          </cell>
          <cell r="V428" t="str">
            <v/>
          </cell>
          <cell r="W428" t="str">
            <v/>
          </cell>
        </row>
        <row r="429">
          <cell r="D429" t="str">
            <v/>
          </cell>
          <cell r="F429">
            <v>0</v>
          </cell>
          <cell r="H429">
            <v>0</v>
          </cell>
          <cell r="K429" t="str">
            <v/>
          </cell>
          <cell r="N429" t="str">
            <v/>
          </cell>
          <cell r="O429" t="str">
            <v/>
          </cell>
          <cell r="Q429" t="str">
            <v/>
          </cell>
          <cell r="R429" t="str">
            <v/>
          </cell>
          <cell r="S429" t="str">
            <v/>
          </cell>
          <cell r="V429" t="str">
            <v/>
          </cell>
          <cell r="W429" t="str">
            <v/>
          </cell>
        </row>
        <row r="430">
          <cell r="D430" t="str">
            <v/>
          </cell>
          <cell r="F430">
            <v>0</v>
          </cell>
          <cell r="H430">
            <v>0</v>
          </cell>
          <cell r="K430" t="str">
            <v/>
          </cell>
          <cell r="N430" t="str">
            <v/>
          </cell>
          <cell r="O430" t="str">
            <v/>
          </cell>
          <cell r="Q430" t="str">
            <v/>
          </cell>
          <cell r="R430" t="str">
            <v/>
          </cell>
          <cell r="S430" t="str">
            <v/>
          </cell>
          <cell r="V430" t="str">
            <v/>
          </cell>
          <cell r="W430" t="str">
            <v/>
          </cell>
        </row>
        <row r="431">
          <cell r="D431" t="str">
            <v/>
          </cell>
          <cell r="F431">
            <v>0</v>
          </cell>
          <cell r="H431">
            <v>0</v>
          </cell>
          <cell r="K431" t="str">
            <v/>
          </cell>
          <cell r="N431" t="str">
            <v/>
          </cell>
          <cell r="O431" t="str">
            <v/>
          </cell>
          <cell r="Q431" t="str">
            <v/>
          </cell>
          <cell r="R431" t="str">
            <v/>
          </cell>
          <cell r="S431" t="str">
            <v/>
          </cell>
          <cell r="V431" t="str">
            <v/>
          </cell>
          <cell r="W431" t="str">
            <v/>
          </cell>
        </row>
        <row r="432">
          <cell r="D432" t="str">
            <v/>
          </cell>
          <cell r="F432">
            <v>0</v>
          </cell>
          <cell r="H432">
            <v>0</v>
          </cell>
          <cell r="K432" t="str">
            <v/>
          </cell>
          <cell r="N432" t="str">
            <v/>
          </cell>
          <cell r="O432" t="str">
            <v/>
          </cell>
          <cell r="Q432" t="str">
            <v/>
          </cell>
          <cell r="R432" t="str">
            <v/>
          </cell>
          <cell r="S432" t="str">
            <v/>
          </cell>
          <cell r="V432" t="str">
            <v/>
          </cell>
          <cell r="W432" t="str">
            <v/>
          </cell>
        </row>
        <row r="433">
          <cell r="D433" t="str">
            <v/>
          </cell>
          <cell r="F433">
            <v>0</v>
          </cell>
          <cell r="H433">
            <v>0</v>
          </cell>
          <cell r="K433" t="str">
            <v/>
          </cell>
          <cell r="N433" t="str">
            <v/>
          </cell>
          <cell r="O433" t="str">
            <v/>
          </cell>
          <cell r="Q433" t="str">
            <v/>
          </cell>
          <cell r="R433" t="str">
            <v/>
          </cell>
          <cell r="S433" t="str">
            <v/>
          </cell>
          <cell r="V433" t="str">
            <v/>
          </cell>
          <cell r="W433" t="str">
            <v/>
          </cell>
        </row>
        <row r="434">
          <cell r="D434" t="str">
            <v/>
          </cell>
          <cell r="F434">
            <v>0</v>
          </cell>
          <cell r="H434">
            <v>0</v>
          </cell>
          <cell r="K434" t="str">
            <v/>
          </cell>
          <cell r="N434" t="str">
            <v/>
          </cell>
          <cell r="O434" t="str">
            <v/>
          </cell>
          <cell r="Q434" t="str">
            <v/>
          </cell>
          <cell r="R434" t="str">
            <v/>
          </cell>
          <cell r="S434" t="str">
            <v/>
          </cell>
          <cell r="V434" t="str">
            <v/>
          </cell>
          <cell r="W434" t="str">
            <v/>
          </cell>
        </row>
        <row r="435">
          <cell r="D435" t="str">
            <v/>
          </cell>
          <cell r="F435">
            <v>0</v>
          </cell>
          <cell r="H435">
            <v>0</v>
          </cell>
          <cell r="K435" t="str">
            <v/>
          </cell>
          <cell r="N435" t="str">
            <v/>
          </cell>
          <cell r="O435" t="str">
            <v/>
          </cell>
          <cell r="Q435" t="str">
            <v/>
          </cell>
          <cell r="R435" t="str">
            <v/>
          </cell>
          <cell r="S435" t="str">
            <v/>
          </cell>
          <cell r="V435" t="str">
            <v/>
          </cell>
          <cell r="W435" t="str">
            <v/>
          </cell>
        </row>
        <row r="436">
          <cell r="D436" t="str">
            <v/>
          </cell>
          <cell r="F436">
            <v>0</v>
          </cell>
          <cell r="H436">
            <v>0</v>
          </cell>
          <cell r="K436" t="str">
            <v/>
          </cell>
          <cell r="N436" t="str">
            <v/>
          </cell>
          <cell r="O436" t="str">
            <v/>
          </cell>
          <cell r="Q436" t="str">
            <v/>
          </cell>
          <cell r="R436" t="str">
            <v/>
          </cell>
          <cell r="S436" t="str">
            <v/>
          </cell>
          <cell r="V436" t="str">
            <v/>
          </cell>
          <cell r="W436" t="str">
            <v/>
          </cell>
        </row>
        <row r="437">
          <cell r="D437" t="str">
            <v/>
          </cell>
          <cell r="F437">
            <v>0</v>
          </cell>
          <cell r="H437">
            <v>0</v>
          </cell>
          <cell r="K437" t="str">
            <v/>
          </cell>
          <cell r="N437" t="str">
            <v/>
          </cell>
          <cell r="O437" t="str">
            <v/>
          </cell>
          <cell r="Q437" t="str">
            <v/>
          </cell>
          <cell r="R437" t="str">
            <v/>
          </cell>
          <cell r="S437" t="str">
            <v/>
          </cell>
          <cell r="V437" t="str">
            <v/>
          </cell>
          <cell r="W437" t="str">
            <v/>
          </cell>
        </row>
        <row r="438">
          <cell r="D438" t="str">
            <v/>
          </cell>
          <cell r="F438">
            <v>0</v>
          </cell>
          <cell r="H438">
            <v>0</v>
          </cell>
          <cell r="K438" t="str">
            <v/>
          </cell>
          <cell r="N438" t="str">
            <v/>
          </cell>
          <cell r="O438" t="str">
            <v/>
          </cell>
          <cell r="Q438" t="str">
            <v/>
          </cell>
          <cell r="R438" t="str">
            <v/>
          </cell>
          <cell r="S438" t="str">
            <v/>
          </cell>
          <cell r="V438" t="str">
            <v/>
          </cell>
          <cell r="W438" t="str">
            <v/>
          </cell>
        </row>
        <row r="439">
          <cell r="D439" t="str">
            <v/>
          </cell>
          <cell r="F439">
            <v>0</v>
          </cell>
          <cell r="H439">
            <v>0</v>
          </cell>
          <cell r="K439" t="str">
            <v/>
          </cell>
          <cell r="N439" t="str">
            <v/>
          </cell>
          <cell r="O439" t="str">
            <v/>
          </cell>
          <cell r="Q439" t="str">
            <v/>
          </cell>
          <cell r="R439" t="str">
            <v/>
          </cell>
          <cell r="S439" t="str">
            <v/>
          </cell>
          <cell r="V439" t="str">
            <v/>
          </cell>
          <cell r="W439" t="str">
            <v/>
          </cell>
        </row>
        <row r="440">
          <cell r="D440" t="str">
            <v/>
          </cell>
          <cell r="F440">
            <v>0</v>
          </cell>
          <cell r="H440">
            <v>0</v>
          </cell>
          <cell r="K440" t="str">
            <v/>
          </cell>
          <cell r="N440" t="str">
            <v/>
          </cell>
          <cell r="O440" t="str">
            <v/>
          </cell>
          <cell r="Q440" t="str">
            <v/>
          </cell>
          <cell r="R440" t="str">
            <v/>
          </cell>
          <cell r="S440" t="str">
            <v/>
          </cell>
          <cell r="V440" t="str">
            <v/>
          </cell>
          <cell r="W440" t="str">
            <v/>
          </cell>
        </row>
        <row r="441">
          <cell r="D441" t="str">
            <v/>
          </cell>
          <cell r="F441">
            <v>0</v>
          </cell>
          <cell r="H441">
            <v>0</v>
          </cell>
          <cell r="K441" t="str">
            <v/>
          </cell>
          <cell r="N441" t="str">
            <v/>
          </cell>
          <cell r="O441" t="str">
            <v/>
          </cell>
          <cell r="Q441" t="str">
            <v/>
          </cell>
          <cell r="R441" t="str">
            <v/>
          </cell>
          <cell r="S441" t="str">
            <v/>
          </cell>
          <cell r="V441" t="str">
            <v/>
          </cell>
          <cell r="W441" t="str">
            <v/>
          </cell>
        </row>
        <row r="442">
          <cell r="D442" t="str">
            <v/>
          </cell>
          <cell r="F442">
            <v>0</v>
          </cell>
          <cell r="H442">
            <v>0</v>
          </cell>
          <cell r="K442" t="str">
            <v/>
          </cell>
          <cell r="N442" t="str">
            <v/>
          </cell>
          <cell r="O442" t="str">
            <v/>
          </cell>
          <cell r="Q442" t="str">
            <v/>
          </cell>
          <cell r="R442" t="str">
            <v/>
          </cell>
          <cell r="S442" t="str">
            <v/>
          </cell>
          <cell r="V442" t="str">
            <v/>
          </cell>
          <cell r="W442" t="str">
            <v/>
          </cell>
        </row>
        <row r="443">
          <cell r="D443" t="str">
            <v/>
          </cell>
          <cell r="F443">
            <v>0</v>
          </cell>
          <cell r="H443">
            <v>0</v>
          </cell>
          <cell r="K443" t="str">
            <v/>
          </cell>
          <cell r="N443" t="str">
            <v/>
          </cell>
          <cell r="O443" t="str">
            <v/>
          </cell>
          <cell r="Q443" t="str">
            <v/>
          </cell>
          <cell r="R443" t="str">
            <v/>
          </cell>
          <cell r="S443" t="str">
            <v/>
          </cell>
          <cell r="V443" t="str">
            <v/>
          </cell>
          <cell r="W443" t="str">
            <v/>
          </cell>
        </row>
        <row r="444">
          <cell r="D444" t="str">
            <v/>
          </cell>
          <cell r="F444">
            <v>0</v>
          </cell>
          <cell r="H444">
            <v>0</v>
          </cell>
          <cell r="K444" t="str">
            <v/>
          </cell>
          <cell r="N444" t="str">
            <v/>
          </cell>
          <cell r="O444" t="str">
            <v/>
          </cell>
          <cell r="Q444" t="str">
            <v/>
          </cell>
          <cell r="R444" t="str">
            <v/>
          </cell>
          <cell r="S444" t="str">
            <v/>
          </cell>
          <cell r="V444" t="str">
            <v/>
          </cell>
          <cell r="W444" t="str">
            <v/>
          </cell>
        </row>
        <row r="445">
          <cell r="D445" t="str">
            <v/>
          </cell>
          <cell r="F445">
            <v>0</v>
          </cell>
          <cell r="H445">
            <v>0</v>
          </cell>
          <cell r="K445" t="str">
            <v/>
          </cell>
          <cell r="N445" t="str">
            <v/>
          </cell>
          <cell r="O445" t="str">
            <v/>
          </cell>
          <cell r="Q445" t="str">
            <v/>
          </cell>
          <cell r="R445" t="str">
            <v/>
          </cell>
          <cell r="S445" t="str">
            <v/>
          </cell>
          <cell r="V445" t="str">
            <v/>
          </cell>
          <cell r="W445" t="str">
            <v/>
          </cell>
        </row>
        <row r="446">
          <cell r="D446" t="str">
            <v/>
          </cell>
          <cell r="F446">
            <v>0</v>
          </cell>
          <cell r="H446">
            <v>0</v>
          </cell>
          <cell r="K446" t="str">
            <v/>
          </cell>
          <cell r="N446" t="str">
            <v/>
          </cell>
          <cell r="O446" t="str">
            <v/>
          </cell>
          <cell r="Q446" t="str">
            <v/>
          </cell>
          <cell r="R446" t="str">
            <v/>
          </cell>
          <cell r="S446" t="str">
            <v/>
          </cell>
          <cell r="V446" t="str">
            <v/>
          </cell>
          <cell r="W446" t="str">
            <v/>
          </cell>
        </row>
        <row r="447">
          <cell r="D447" t="str">
            <v/>
          </cell>
          <cell r="F447">
            <v>0</v>
          </cell>
          <cell r="H447">
            <v>0</v>
          </cell>
          <cell r="K447" t="str">
            <v/>
          </cell>
          <cell r="N447" t="str">
            <v/>
          </cell>
          <cell r="O447" t="str">
            <v/>
          </cell>
          <cell r="Q447" t="str">
            <v/>
          </cell>
          <cell r="R447" t="str">
            <v/>
          </cell>
          <cell r="S447" t="str">
            <v/>
          </cell>
          <cell r="V447" t="str">
            <v/>
          </cell>
          <cell r="W447" t="str">
            <v/>
          </cell>
        </row>
        <row r="448">
          <cell r="D448" t="str">
            <v/>
          </cell>
          <cell r="F448">
            <v>0</v>
          </cell>
          <cell r="H448">
            <v>0</v>
          </cell>
          <cell r="K448" t="str">
            <v/>
          </cell>
          <cell r="N448" t="str">
            <v/>
          </cell>
          <cell r="O448" t="str">
            <v/>
          </cell>
          <cell r="Q448" t="str">
            <v/>
          </cell>
          <cell r="R448" t="str">
            <v/>
          </cell>
          <cell r="S448" t="str">
            <v/>
          </cell>
          <cell r="V448" t="str">
            <v/>
          </cell>
          <cell r="W448" t="str">
            <v/>
          </cell>
        </row>
        <row r="449">
          <cell r="D449" t="str">
            <v/>
          </cell>
          <cell r="F449">
            <v>0</v>
          </cell>
          <cell r="H449">
            <v>0</v>
          </cell>
          <cell r="K449" t="str">
            <v/>
          </cell>
          <cell r="N449" t="str">
            <v/>
          </cell>
          <cell r="O449" t="str">
            <v/>
          </cell>
          <cell r="Q449" t="str">
            <v/>
          </cell>
          <cell r="R449" t="str">
            <v/>
          </cell>
          <cell r="S449" t="str">
            <v/>
          </cell>
          <cell r="V449" t="str">
            <v/>
          </cell>
          <cell r="W449" t="str">
            <v/>
          </cell>
        </row>
        <row r="450">
          <cell r="D450" t="str">
            <v/>
          </cell>
          <cell r="F450">
            <v>0</v>
          </cell>
          <cell r="H450">
            <v>0</v>
          </cell>
          <cell r="K450" t="str">
            <v/>
          </cell>
          <cell r="N450" t="str">
            <v/>
          </cell>
          <cell r="O450" t="str">
            <v/>
          </cell>
          <cell r="Q450" t="str">
            <v/>
          </cell>
          <cell r="R450" t="str">
            <v/>
          </cell>
          <cell r="S450" t="str">
            <v/>
          </cell>
          <cell r="V450" t="str">
            <v/>
          </cell>
          <cell r="W450" t="str">
            <v/>
          </cell>
        </row>
        <row r="451">
          <cell r="D451" t="str">
            <v/>
          </cell>
          <cell r="F451">
            <v>0</v>
          </cell>
          <cell r="H451">
            <v>0</v>
          </cell>
          <cell r="K451" t="str">
            <v/>
          </cell>
          <cell r="N451" t="str">
            <v/>
          </cell>
          <cell r="O451" t="str">
            <v/>
          </cell>
          <cell r="Q451" t="str">
            <v/>
          </cell>
          <cell r="R451" t="str">
            <v/>
          </cell>
          <cell r="S451" t="str">
            <v/>
          </cell>
          <cell r="V451" t="str">
            <v/>
          </cell>
          <cell r="W451" t="str">
            <v/>
          </cell>
        </row>
        <row r="452">
          <cell r="D452" t="str">
            <v/>
          </cell>
          <cell r="F452">
            <v>0</v>
          </cell>
          <cell r="H452">
            <v>0</v>
          </cell>
          <cell r="K452" t="str">
            <v/>
          </cell>
          <cell r="N452" t="str">
            <v/>
          </cell>
          <cell r="O452" t="str">
            <v/>
          </cell>
          <cell r="Q452" t="str">
            <v/>
          </cell>
          <cell r="R452" t="str">
            <v/>
          </cell>
          <cell r="S452" t="str">
            <v/>
          </cell>
          <cell r="V452" t="str">
            <v/>
          </cell>
          <cell r="W452" t="str">
            <v/>
          </cell>
        </row>
        <row r="453">
          <cell r="D453" t="str">
            <v/>
          </cell>
          <cell r="F453">
            <v>0</v>
          </cell>
          <cell r="H453">
            <v>0</v>
          </cell>
          <cell r="K453" t="str">
            <v/>
          </cell>
          <cell r="N453" t="str">
            <v/>
          </cell>
          <cell r="O453" t="str">
            <v/>
          </cell>
          <cell r="Q453" t="str">
            <v/>
          </cell>
          <cell r="R453" t="str">
            <v/>
          </cell>
          <cell r="S453" t="str">
            <v/>
          </cell>
          <cell r="V453" t="str">
            <v/>
          </cell>
          <cell r="W453" t="str">
            <v/>
          </cell>
        </row>
        <row r="454">
          <cell r="D454" t="str">
            <v/>
          </cell>
          <cell r="F454">
            <v>0</v>
          </cell>
          <cell r="H454">
            <v>0</v>
          </cell>
          <cell r="K454" t="str">
            <v/>
          </cell>
          <cell r="N454" t="str">
            <v/>
          </cell>
          <cell r="O454" t="str">
            <v/>
          </cell>
          <cell r="Q454" t="str">
            <v/>
          </cell>
          <cell r="R454" t="str">
            <v/>
          </cell>
          <cell r="S454" t="str">
            <v/>
          </cell>
          <cell r="V454" t="str">
            <v/>
          </cell>
          <cell r="W454" t="str">
            <v/>
          </cell>
        </row>
        <row r="455">
          <cell r="D455" t="str">
            <v/>
          </cell>
          <cell r="F455">
            <v>0</v>
          </cell>
          <cell r="H455">
            <v>0</v>
          </cell>
          <cell r="K455" t="str">
            <v/>
          </cell>
          <cell r="N455" t="str">
            <v/>
          </cell>
          <cell r="O455" t="str">
            <v/>
          </cell>
          <cell r="Q455" t="str">
            <v/>
          </cell>
          <cell r="R455" t="str">
            <v/>
          </cell>
          <cell r="S455" t="str">
            <v/>
          </cell>
          <cell r="V455" t="str">
            <v/>
          </cell>
          <cell r="W455" t="str">
            <v/>
          </cell>
        </row>
        <row r="456">
          <cell r="D456" t="str">
            <v/>
          </cell>
          <cell r="F456">
            <v>0</v>
          </cell>
          <cell r="H456">
            <v>0</v>
          </cell>
          <cell r="K456" t="str">
            <v/>
          </cell>
          <cell r="N456" t="str">
            <v/>
          </cell>
          <cell r="O456" t="str">
            <v/>
          </cell>
          <cell r="Q456" t="str">
            <v/>
          </cell>
          <cell r="R456" t="str">
            <v/>
          </cell>
          <cell r="S456" t="str">
            <v/>
          </cell>
          <cell r="V456" t="str">
            <v/>
          </cell>
          <cell r="W456" t="str">
            <v/>
          </cell>
        </row>
        <row r="457">
          <cell r="D457" t="str">
            <v/>
          </cell>
          <cell r="F457">
            <v>0</v>
          </cell>
          <cell r="H457">
            <v>0</v>
          </cell>
          <cell r="K457" t="str">
            <v/>
          </cell>
          <cell r="N457" t="str">
            <v/>
          </cell>
          <cell r="O457" t="str">
            <v/>
          </cell>
          <cell r="Q457" t="str">
            <v/>
          </cell>
          <cell r="R457" t="str">
            <v/>
          </cell>
          <cell r="S457" t="str">
            <v/>
          </cell>
          <cell r="V457" t="str">
            <v/>
          </cell>
          <cell r="W457" t="str">
            <v/>
          </cell>
        </row>
        <row r="458">
          <cell r="D458" t="str">
            <v/>
          </cell>
          <cell r="F458">
            <v>0</v>
          </cell>
          <cell r="H458">
            <v>0</v>
          </cell>
          <cell r="K458" t="str">
            <v/>
          </cell>
          <cell r="N458" t="str">
            <v/>
          </cell>
          <cell r="O458" t="str">
            <v/>
          </cell>
          <cell r="Q458" t="str">
            <v/>
          </cell>
          <cell r="R458" t="str">
            <v/>
          </cell>
          <cell r="S458" t="str">
            <v/>
          </cell>
          <cell r="V458" t="str">
            <v/>
          </cell>
          <cell r="W458" t="str">
            <v/>
          </cell>
        </row>
        <row r="459">
          <cell r="D459" t="str">
            <v/>
          </cell>
          <cell r="F459">
            <v>0</v>
          </cell>
          <cell r="H459">
            <v>0</v>
          </cell>
          <cell r="K459" t="str">
            <v/>
          </cell>
          <cell r="N459" t="str">
            <v/>
          </cell>
          <cell r="O459" t="str">
            <v/>
          </cell>
          <cell r="Q459" t="str">
            <v/>
          </cell>
          <cell r="R459" t="str">
            <v/>
          </cell>
          <cell r="S459" t="str">
            <v/>
          </cell>
          <cell r="V459" t="str">
            <v/>
          </cell>
          <cell r="W459" t="str">
            <v/>
          </cell>
        </row>
        <row r="460">
          <cell r="D460" t="str">
            <v/>
          </cell>
          <cell r="F460">
            <v>0</v>
          </cell>
          <cell r="H460">
            <v>0</v>
          </cell>
          <cell r="K460" t="str">
            <v/>
          </cell>
          <cell r="N460" t="str">
            <v/>
          </cell>
          <cell r="O460" t="str">
            <v/>
          </cell>
          <cell r="Q460" t="str">
            <v/>
          </cell>
          <cell r="R460" t="str">
            <v/>
          </cell>
          <cell r="S460" t="str">
            <v/>
          </cell>
          <cell r="V460" t="str">
            <v/>
          </cell>
          <cell r="W460" t="str">
            <v/>
          </cell>
        </row>
        <row r="461">
          <cell r="D461" t="str">
            <v/>
          </cell>
          <cell r="F461">
            <v>0</v>
          </cell>
          <cell r="H461">
            <v>0</v>
          </cell>
          <cell r="K461" t="str">
            <v/>
          </cell>
          <cell r="N461" t="str">
            <v/>
          </cell>
          <cell r="O461" t="str">
            <v/>
          </cell>
          <cell r="Q461" t="str">
            <v/>
          </cell>
          <cell r="R461" t="str">
            <v/>
          </cell>
          <cell r="S461" t="str">
            <v/>
          </cell>
          <cell r="V461" t="str">
            <v/>
          </cell>
          <cell r="W461" t="str">
            <v/>
          </cell>
        </row>
        <row r="462">
          <cell r="D462" t="str">
            <v/>
          </cell>
          <cell r="F462">
            <v>0</v>
          </cell>
          <cell r="H462">
            <v>0</v>
          </cell>
          <cell r="K462" t="str">
            <v/>
          </cell>
          <cell r="N462" t="str">
            <v/>
          </cell>
          <cell r="O462" t="str">
            <v/>
          </cell>
          <cell r="Q462" t="str">
            <v/>
          </cell>
          <cell r="R462" t="str">
            <v/>
          </cell>
          <cell r="S462" t="str">
            <v/>
          </cell>
          <cell r="V462" t="str">
            <v/>
          </cell>
          <cell r="W462" t="str">
            <v/>
          </cell>
        </row>
        <row r="463">
          <cell r="D463" t="str">
            <v/>
          </cell>
          <cell r="F463">
            <v>0</v>
          </cell>
          <cell r="H463">
            <v>0</v>
          </cell>
          <cell r="K463" t="str">
            <v/>
          </cell>
          <cell r="N463" t="str">
            <v/>
          </cell>
          <cell r="O463" t="str">
            <v/>
          </cell>
          <cell r="Q463" t="str">
            <v/>
          </cell>
          <cell r="R463" t="str">
            <v/>
          </cell>
          <cell r="S463" t="str">
            <v/>
          </cell>
          <cell r="V463" t="str">
            <v/>
          </cell>
          <cell r="W463" t="str">
            <v/>
          </cell>
        </row>
        <row r="464">
          <cell r="D464" t="str">
            <v/>
          </cell>
          <cell r="F464">
            <v>0</v>
          </cell>
          <cell r="H464">
            <v>0</v>
          </cell>
          <cell r="K464" t="str">
            <v/>
          </cell>
          <cell r="N464" t="str">
            <v/>
          </cell>
          <cell r="O464" t="str">
            <v/>
          </cell>
          <cell r="Q464" t="str">
            <v/>
          </cell>
          <cell r="R464" t="str">
            <v/>
          </cell>
          <cell r="S464" t="str">
            <v/>
          </cell>
          <cell r="V464" t="str">
            <v/>
          </cell>
          <cell r="W464" t="str">
            <v/>
          </cell>
        </row>
        <row r="465">
          <cell r="D465" t="str">
            <v/>
          </cell>
          <cell r="F465">
            <v>0</v>
          </cell>
          <cell r="H465">
            <v>0</v>
          </cell>
          <cell r="K465" t="str">
            <v/>
          </cell>
          <cell r="N465" t="str">
            <v/>
          </cell>
          <cell r="O465" t="str">
            <v/>
          </cell>
          <cell r="Q465" t="str">
            <v/>
          </cell>
          <cell r="R465" t="str">
            <v/>
          </cell>
          <cell r="S465" t="str">
            <v/>
          </cell>
          <cell r="V465" t="str">
            <v/>
          </cell>
          <cell r="W465" t="str">
            <v/>
          </cell>
        </row>
        <row r="466">
          <cell r="D466" t="str">
            <v/>
          </cell>
          <cell r="F466">
            <v>0</v>
          </cell>
          <cell r="H466">
            <v>0</v>
          </cell>
          <cell r="K466" t="str">
            <v/>
          </cell>
          <cell r="N466" t="str">
            <v/>
          </cell>
          <cell r="O466" t="str">
            <v/>
          </cell>
          <cell r="Q466" t="str">
            <v/>
          </cell>
          <cell r="R466" t="str">
            <v/>
          </cell>
          <cell r="S466" t="str">
            <v/>
          </cell>
          <cell r="V466" t="str">
            <v/>
          </cell>
          <cell r="W466" t="str">
            <v/>
          </cell>
        </row>
        <row r="467">
          <cell r="D467" t="str">
            <v/>
          </cell>
          <cell r="F467">
            <v>0</v>
          </cell>
          <cell r="H467">
            <v>0</v>
          </cell>
          <cell r="K467" t="str">
            <v/>
          </cell>
          <cell r="N467" t="str">
            <v/>
          </cell>
          <cell r="O467" t="str">
            <v/>
          </cell>
          <cell r="Q467" t="str">
            <v/>
          </cell>
          <cell r="R467" t="str">
            <v/>
          </cell>
          <cell r="S467" t="str">
            <v/>
          </cell>
          <cell r="V467" t="str">
            <v/>
          </cell>
          <cell r="W467" t="str">
            <v/>
          </cell>
        </row>
        <row r="468">
          <cell r="D468" t="str">
            <v/>
          </cell>
          <cell r="F468">
            <v>0</v>
          </cell>
          <cell r="H468">
            <v>0</v>
          </cell>
          <cell r="K468" t="str">
            <v/>
          </cell>
          <cell r="N468" t="str">
            <v/>
          </cell>
          <cell r="O468" t="str">
            <v/>
          </cell>
          <cell r="Q468" t="str">
            <v/>
          </cell>
          <cell r="R468" t="str">
            <v/>
          </cell>
          <cell r="S468" t="str">
            <v/>
          </cell>
          <cell r="V468" t="str">
            <v/>
          </cell>
          <cell r="W468" t="str">
            <v/>
          </cell>
        </row>
        <row r="469">
          <cell r="D469" t="str">
            <v/>
          </cell>
          <cell r="F469">
            <v>0</v>
          </cell>
          <cell r="H469">
            <v>0</v>
          </cell>
          <cell r="K469" t="str">
            <v/>
          </cell>
          <cell r="N469" t="str">
            <v/>
          </cell>
          <cell r="O469" t="str">
            <v/>
          </cell>
          <cell r="Q469" t="str">
            <v/>
          </cell>
          <cell r="R469" t="str">
            <v/>
          </cell>
          <cell r="S469" t="str">
            <v/>
          </cell>
          <cell r="V469" t="str">
            <v/>
          </cell>
          <cell r="W469" t="str">
            <v/>
          </cell>
        </row>
        <row r="470">
          <cell r="D470" t="str">
            <v/>
          </cell>
          <cell r="F470">
            <v>0</v>
          </cell>
          <cell r="H470">
            <v>0</v>
          </cell>
          <cell r="K470" t="str">
            <v/>
          </cell>
          <cell r="N470" t="str">
            <v/>
          </cell>
          <cell r="O470" t="str">
            <v/>
          </cell>
          <cell r="Q470" t="str">
            <v/>
          </cell>
          <cell r="R470" t="str">
            <v/>
          </cell>
          <cell r="S470" t="str">
            <v/>
          </cell>
          <cell r="V470" t="str">
            <v/>
          </cell>
          <cell r="W470" t="str">
            <v/>
          </cell>
        </row>
        <row r="471">
          <cell r="D471" t="str">
            <v/>
          </cell>
          <cell r="F471">
            <v>0</v>
          </cell>
          <cell r="H471">
            <v>0</v>
          </cell>
          <cell r="K471" t="str">
            <v/>
          </cell>
          <cell r="N471" t="str">
            <v/>
          </cell>
          <cell r="O471" t="str">
            <v/>
          </cell>
          <cell r="Q471" t="str">
            <v/>
          </cell>
          <cell r="R471" t="str">
            <v/>
          </cell>
          <cell r="S471" t="str">
            <v/>
          </cell>
          <cell r="V471" t="str">
            <v/>
          </cell>
          <cell r="W471" t="str">
            <v/>
          </cell>
        </row>
        <row r="472">
          <cell r="D472" t="str">
            <v/>
          </cell>
          <cell r="F472">
            <v>0</v>
          </cell>
          <cell r="H472">
            <v>0</v>
          </cell>
          <cell r="K472" t="str">
            <v/>
          </cell>
          <cell r="N472" t="str">
            <v/>
          </cell>
          <cell r="O472" t="str">
            <v/>
          </cell>
          <cell r="Q472" t="str">
            <v/>
          </cell>
          <cell r="R472" t="str">
            <v/>
          </cell>
          <cell r="S472" t="str">
            <v/>
          </cell>
          <cell r="V472" t="str">
            <v/>
          </cell>
          <cell r="W472" t="str">
            <v/>
          </cell>
        </row>
        <row r="473">
          <cell r="D473" t="str">
            <v/>
          </cell>
          <cell r="F473">
            <v>0</v>
          </cell>
          <cell r="H473">
            <v>0</v>
          </cell>
          <cell r="K473" t="str">
            <v/>
          </cell>
          <cell r="N473" t="str">
            <v/>
          </cell>
          <cell r="O473" t="str">
            <v/>
          </cell>
          <cell r="Q473" t="str">
            <v/>
          </cell>
          <cell r="R473" t="str">
            <v/>
          </cell>
          <cell r="S473" t="str">
            <v/>
          </cell>
          <cell r="V473" t="str">
            <v/>
          </cell>
          <cell r="W473" t="str">
            <v/>
          </cell>
        </row>
        <row r="474">
          <cell r="D474" t="str">
            <v/>
          </cell>
          <cell r="F474">
            <v>0</v>
          </cell>
          <cell r="H474">
            <v>0</v>
          </cell>
          <cell r="K474" t="str">
            <v/>
          </cell>
          <cell r="N474" t="str">
            <v/>
          </cell>
          <cell r="O474" t="str">
            <v/>
          </cell>
          <cell r="Q474" t="str">
            <v/>
          </cell>
          <cell r="R474" t="str">
            <v/>
          </cell>
          <cell r="S474" t="str">
            <v/>
          </cell>
          <cell r="V474" t="str">
            <v/>
          </cell>
          <cell r="W474" t="str">
            <v/>
          </cell>
        </row>
        <row r="475">
          <cell r="D475" t="str">
            <v/>
          </cell>
          <cell r="F475">
            <v>0</v>
          </cell>
          <cell r="H475">
            <v>0</v>
          </cell>
          <cell r="K475" t="str">
            <v/>
          </cell>
          <cell r="N475" t="str">
            <v/>
          </cell>
          <cell r="O475" t="str">
            <v/>
          </cell>
          <cell r="Q475" t="str">
            <v/>
          </cell>
          <cell r="R475" t="str">
            <v/>
          </cell>
          <cell r="S475" t="str">
            <v/>
          </cell>
          <cell r="V475" t="str">
            <v/>
          </cell>
          <cell r="W475" t="str">
            <v/>
          </cell>
        </row>
        <row r="476">
          <cell r="D476" t="str">
            <v/>
          </cell>
          <cell r="F476">
            <v>0</v>
          </cell>
          <cell r="H476">
            <v>0</v>
          </cell>
          <cell r="K476" t="str">
            <v/>
          </cell>
          <cell r="N476" t="str">
            <v/>
          </cell>
          <cell r="O476" t="str">
            <v/>
          </cell>
          <cell r="Q476" t="str">
            <v/>
          </cell>
          <cell r="R476" t="str">
            <v/>
          </cell>
          <cell r="S476" t="str">
            <v/>
          </cell>
          <cell r="V476" t="str">
            <v/>
          </cell>
          <cell r="W476" t="str">
            <v/>
          </cell>
        </row>
        <row r="477">
          <cell r="D477" t="str">
            <v/>
          </cell>
          <cell r="F477">
            <v>0</v>
          </cell>
          <cell r="H477">
            <v>0</v>
          </cell>
          <cell r="K477" t="str">
            <v/>
          </cell>
          <cell r="N477" t="str">
            <v/>
          </cell>
          <cell r="O477" t="str">
            <v/>
          </cell>
          <cell r="Q477" t="str">
            <v/>
          </cell>
          <cell r="R477" t="str">
            <v/>
          </cell>
          <cell r="S477" t="str">
            <v/>
          </cell>
          <cell r="V477" t="str">
            <v/>
          </cell>
          <cell r="W477" t="str">
            <v/>
          </cell>
        </row>
        <row r="478">
          <cell r="D478" t="str">
            <v/>
          </cell>
          <cell r="F478">
            <v>0</v>
          </cell>
          <cell r="H478">
            <v>0</v>
          </cell>
          <cell r="K478" t="str">
            <v/>
          </cell>
          <cell r="N478" t="str">
            <v/>
          </cell>
          <cell r="O478" t="str">
            <v/>
          </cell>
          <cell r="Q478" t="str">
            <v/>
          </cell>
          <cell r="R478" t="str">
            <v/>
          </cell>
          <cell r="S478" t="str">
            <v/>
          </cell>
          <cell r="V478" t="str">
            <v/>
          </cell>
          <cell r="W478" t="str">
            <v/>
          </cell>
        </row>
        <row r="479">
          <cell r="D479" t="str">
            <v/>
          </cell>
          <cell r="F479">
            <v>0</v>
          </cell>
          <cell r="H479">
            <v>0</v>
          </cell>
          <cell r="K479" t="str">
            <v/>
          </cell>
          <cell r="N479" t="str">
            <v/>
          </cell>
          <cell r="O479" t="str">
            <v/>
          </cell>
          <cell r="Q479" t="str">
            <v/>
          </cell>
          <cell r="R479" t="str">
            <v/>
          </cell>
          <cell r="S479" t="str">
            <v/>
          </cell>
          <cell r="V479" t="str">
            <v/>
          </cell>
          <cell r="W479" t="str">
            <v/>
          </cell>
        </row>
        <row r="480">
          <cell r="D480" t="str">
            <v/>
          </cell>
          <cell r="F480">
            <v>0</v>
          </cell>
          <cell r="H480">
            <v>0</v>
          </cell>
          <cell r="K480" t="str">
            <v/>
          </cell>
          <cell r="N480" t="str">
            <v/>
          </cell>
          <cell r="O480" t="str">
            <v/>
          </cell>
          <cell r="Q480" t="str">
            <v/>
          </cell>
          <cell r="R480" t="str">
            <v/>
          </cell>
          <cell r="S480" t="str">
            <v/>
          </cell>
          <cell r="V480" t="str">
            <v/>
          </cell>
          <cell r="W480" t="str">
            <v/>
          </cell>
        </row>
        <row r="481">
          <cell r="D481" t="str">
            <v/>
          </cell>
          <cell r="F481">
            <v>0</v>
          </cell>
          <cell r="H481">
            <v>0</v>
          </cell>
          <cell r="K481" t="str">
            <v/>
          </cell>
          <cell r="N481" t="str">
            <v/>
          </cell>
          <cell r="O481" t="str">
            <v/>
          </cell>
          <cell r="Q481" t="str">
            <v/>
          </cell>
          <cell r="R481" t="str">
            <v/>
          </cell>
          <cell r="S481" t="str">
            <v/>
          </cell>
          <cell r="V481" t="str">
            <v/>
          </cell>
          <cell r="W481" t="str">
            <v/>
          </cell>
        </row>
        <row r="482">
          <cell r="D482" t="str">
            <v/>
          </cell>
          <cell r="F482">
            <v>0</v>
          </cell>
          <cell r="H482">
            <v>0</v>
          </cell>
          <cell r="K482" t="str">
            <v/>
          </cell>
          <cell r="N482" t="str">
            <v/>
          </cell>
          <cell r="O482" t="str">
            <v/>
          </cell>
          <cell r="Q482" t="str">
            <v/>
          </cell>
          <cell r="R482" t="str">
            <v/>
          </cell>
          <cell r="S482" t="str">
            <v/>
          </cell>
          <cell r="V482" t="str">
            <v/>
          </cell>
          <cell r="W482" t="str">
            <v/>
          </cell>
        </row>
        <row r="483">
          <cell r="D483" t="str">
            <v/>
          </cell>
          <cell r="F483">
            <v>0</v>
          </cell>
          <cell r="H483">
            <v>0</v>
          </cell>
          <cell r="K483" t="str">
            <v/>
          </cell>
          <cell r="N483" t="str">
            <v/>
          </cell>
          <cell r="O483" t="str">
            <v/>
          </cell>
          <cell r="Q483" t="str">
            <v/>
          </cell>
          <cell r="R483" t="str">
            <v/>
          </cell>
          <cell r="S483" t="str">
            <v/>
          </cell>
          <cell r="V483" t="str">
            <v/>
          </cell>
          <cell r="W483" t="str">
            <v/>
          </cell>
        </row>
        <row r="484">
          <cell r="D484" t="str">
            <v/>
          </cell>
          <cell r="F484">
            <v>0</v>
          </cell>
          <cell r="H484">
            <v>0</v>
          </cell>
          <cell r="K484" t="str">
            <v/>
          </cell>
          <cell r="N484" t="str">
            <v/>
          </cell>
          <cell r="O484" t="str">
            <v/>
          </cell>
          <cell r="Q484" t="str">
            <v/>
          </cell>
          <cell r="R484" t="str">
            <v/>
          </cell>
          <cell r="S484" t="str">
            <v/>
          </cell>
          <cell r="V484" t="str">
            <v/>
          </cell>
          <cell r="W484" t="str">
            <v/>
          </cell>
        </row>
        <row r="485">
          <cell r="D485" t="str">
            <v/>
          </cell>
          <cell r="F485">
            <v>0</v>
          </cell>
          <cell r="H485">
            <v>0</v>
          </cell>
          <cell r="K485" t="str">
            <v/>
          </cell>
          <cell r="N485" t="str">
            <v/>
          </cell>
          <cell r="O485" t="str">
            <v/>
          </cell>
          <cell r="Q485" t="str">
            <v/>
          </cell>
          <cell r="R485" t="str">
            <v/>
          </cell>
          <cell r="S485" t="str">
            <v/>
          </cell>
          <cell r="V485" t="str">
            <v/>
          </cell>
          <cell r="W485" t="str">
            <v/>
          </cell>
        </row>
        <row r="486">
          <cell r="D486" t="str">
            <v/>
          </cell>
          <cell r="F486">
            <v>0</v>
          </cell>
          <cell r="H486">
            <v>0</v>
          </cell>
          <cell r="K486" t="str">
            <v/>
          </cell>
          <cell r="N486" t="str">
            <v/>
          </cell>
          <cell r="O486" t="str">
            <v/>
          </cell>
          <cell r="Q486" t="str">
            <v/>
          </cell>
          <cell r="R486" t="str">
            <v/>
          </cell>
          <cell r="S486" t="str">
            <v/>
          </cell>
          <cell r="V486" t="str">
            <v/>
          </cell>
          <cell r="W486" t="str">
            <v/>
          </cell>
        </row>
        <row r="487">
          <cell r="D487" t="str">
            <v/>
          </cell>
          <cell r="F487">
            <v>0</v>
          </cell>
          <cell r="H487">
            <v>0</v>
          </cell>
          <cell r="K487" t="str">
            <v/>
          </cell>
          <cell r="N487" t="str">
            <v/>
          </cell>
          <cell r="O487" t="str">
            <v/>
          </cell>
          <cell r="Q487" t="str">
            <v/>
          </cell>
          <cell r="R487" t="str">
            <v/>
          </cell>
          <cell r="S487" t="str">
            <v/>
          </cell>
          <cell r="V487" t="str">
            <v/>
          </cell>
          <cell r="W487" t="str">
            <v/>
          </cell>
        </row>
        <row r="488">
          <cell r="D488" t="str">
            <v/>
          </cell>
          <cell r="F488">
            <v>0</v>
          </cell>
          <cell r="H488">
            <v>0</v>
          </cell>
          <cell r="K488" t="str">
            <v/>
          </cell>
          <cell r="N488" t="str">
            <v/>
          </cell>
          <cell r="O488" t="str">
            <v/>
          </cell>
          <cell r="Q488" t="str">
            <v/>
          </cell>
          <cell r="R488" t="str">
            <v/>
          </cell>
          <cell r="S488" t="str">
            <v/>
          </cell>
          <cell r="V488" t="str">
            <v/>
          </cell>
          <cell r="W488" t="str">
            <v/>
          </cell>
        </row>
        <row r="489">
          <cell r="D489" t="str">
            <v/>
          </cell>
          <cell r="F489">
            <v>0</v>
          </cell>
          <cell r="H489">
            <v>0</v>
          </cell>
          <cell r="K489" t="str">
            <v/>
          </cell>
          <cell r="N489" t="str">
            <v/>
          </cell>
          <cell r="O489" t="str">
            <v/>
          </cell>
          <cell r="Q489" t="str">
            <v/>
          </cell>
          <cell r="R489" t="str">
            <v/>
          </cell>
          <cell r="S489" t="str">
            <v/>
          </cell>
          <cell r="V489" t="str">
            <v/>
          </cell>
          <cell r="W489" t="str">
            <v/>
          </cell>
        </row>
        <row r="490">
          <cell r="D490" t="str">
            <v/>
          </cell>
          <cell r="F490">
            <v>0</v>
          </cell>
          <cell r="H490">
            <v>0</v>
          </cell>
          <cell r="K490" t="str">
            <v/>
          </cell>
          <cell r="N490" t="str">
            <v/>
          </cell>
          <cell r="O490" t="str">
            <v/>
          </cell>
          <cell r="Q490" t="str">
            <v/>
          </cell>
          <cell r="R490" t="str">
            <v/>
          </cell>
          <cell r="S490" t="str">
            <v/>
          </cell>
          <cell r="V490" t="str">
            <v/>
          </cell>
          <cell r="W490" t="str">
            <v/>
          </cell>
        </row>
        <row r="491">
          <cell r="D491" t="str">
            <v/>
          </cell>
          <cell r="F491">
            <v>0</v>
          </cell>
          <cell r="H491">
            <v>0</v>
          </cell>
          <cell r="K491" t="str">
            <v/>
          </cell>
          <cell r="N491" t="str">
            <v/>
          </cell>
          <cell r="O491" t="str">
            <v/>
          </cell>
          <cell r="Q491" t="str">
            <v/>
          </cell>
          <cell r="R491" t="str">
            <v/>
          </cell>
          <cell r="S491" t="str">
            <v/>
          </cell>
          <cell r="V491" t="str">
            <v/>
          </cell>
          <cell r="W491" t="str">
            <v/>
          </cell>
        </row>
        <row r="492">
          <cell r="D492" t="str">
            <v/>
          </cell>
          <cell r="F492">
            <v>0</v>
          </cell>
          <cell r="H492">
            <v>0</v>
          </cell>
          <cell r="K492" t="str">
            <v/>
          </cell>
          <cell r="N492" t="str">
            <v/>
          </cell>
          <cell r="O492" t="str">
            <v/>
          </cell>
          <cell r="Q492" t="str">
            <v/>
          </cell>
          <cell r="R492" t="str">
            <v/>
          </cell>
          <cell r="S492" t="str">
            <v/>
          </cell>
          <cell r="V492" t="str">
            <v/>
          </cell>
          <cell r="W492" t="str">
            <v/>
          </cell>
        </row>
        <row r="493">
          <cell r="D493" t="str">
            <v/>
          </cell>
          <cell r="F493">
            <v>0</v>
          </cell>
          <cell r="H493">
            <v>0</v>
          </cell>
          <cell r="K493" t="str">
            <v/>
          </cell>
          <cell r="N493" t="str">
            <v/>
          </cell>
          <cell r="O493" t="str">
            <v/>
          </cell>
          <cell r="Q493" t="str">
            <v/>
          </cell>
          <cell r="R493" t="str">
            <v/>
          </cell>
          <cell r="S493" t="str">
            <v/>
          </cell>
          <cell r="V493" t="str">
            <v/>
          </cell>
          <cell r="W493" t="str">
            <v/>
          </cell>
        </row>
        <row r="494">
          <cell r="D494" t="str">
            <v/>
          </cell>
          <cell r="F494">
            <v>0</v>
          </cell>
          <cell r="H494">
            <v>0</v>
          </cell>
          <cell r="K494" t="str">
            <v/>
          </cell>
          <cell r="N494" t="str">
            <v/>
          </cell>
          <cell r="O494" t="str">
            <v/>
          </cell>
          <cell r="Q494" t="str">
            <v/>
          </cell>
          <cell r="R494" t="str">
            <v/>
          </cell>
          <cell r="S494" t="str">
            <v/>
          </cell>
          <cell r="V494" t="str">
            <v/>
          </cell>
          <cell r="W494" t="str">
            <v/>
          </cell>
        </row>
        <row r="495">
          <cell r="D495" t="str">
            <v/>
          </cell>
          <cell r="F495">
            <v>0</v>
          </cell>
          <cell r="H495">
            <v>0</v>
          </cell>
          <cell r="K495" t="str">
            <v/>
          </cell>
          <cell r="N495" t="str">
            <v/>
          </cell>
          <cell r="O495" t="str">
            <v/>
          </cell>
          <cell r="Q495" t="str">
            <v/>
          </cell>
          <cell r="R495" t="str">
            <v/>
          </cell>
          <cell r="S495" t="str">
            <v/>
          </cell>
          <cell r="V495" t="str">
            <v/>
          </cell>
          <cell r="W495" t="str">
            <v/>
          </cell>
        </row>
        <row r="496">
          <cell r="D496" t="str">
            <v/>
          </cell>
          <cell r="F496">
            <v>0</v>
          </cell>
          <cell r="H496">
            <v>0</v>
          </cell>
          <cell r="K496" t="str">
            <v/>
          </cell>
          <cell r="N496" t="str">
            <v/>
          </cell>
          <cell r="O496" t="str">
            <v/>
          </cell>
          <cell r="Q496" t="str">
            <v/>
          </cell>
          <cell r="R496" t="str">
            <v/>
          </cell>
          <cell r="S496" t="str">
            <v/>
          </cell>
          <cell r="V496" t="str">
            <v/>
          </cell>
          <cell r="W496" t="str">
            <v/>
          </cell>
        </row>
        <row r="497">
          <cell r="D497" t="str">
            <v/>
          </cell>
          <cell r="F497">
            <v>0</v>
          </cell>
          <cell r="H497">
            <v>0</v>
          </cell>
          <cell r="K497" t="str">
            <v/>
          </cell>
          <cell r="N497" t="str">
            <v/>
          </cell>
          <cell r="O497" t="str">
            <v/>
          </cell>
          <cell r="Q497" t="str">
            <v/>
          </cell>
          <cell r="R497" t="str">
            <v/>
          </cell>
          <cell r="S497" t="str">
            <v/>
          </cell>
          <cell r="V497" t="str">
            <v/>
          </cell>
          <cell r="W497" t="str">
            <v/>
          </cell>
        </row>
        <row r="498">
          <cell r="D498" t="str">
            <v/>
          </cell>
          <cell r="F498">
            <v>0</v>
          </cell>
          <cell r="H498">
            <v>0</v>
          </cell>
          <cell r="K498" t="str">
            <v/>
          </cell>
          <cell r="N498" t="str">
            <v/>
          </cell>
          <cell r="O498" t="str">
            <v/>
          </cell>
          <cell r="Q498" t="str">
            <v/>
          </cell>
          <cell r="R498" t="str">
            <v/>
          </cell>
          <cell r="S498" t="str">
            <v/>
          </cell>
          <cell r="V498" t="str">
            <v/>
          </cell>
          <cell r="W498" t="str">
            <v/>
          </cell>
        </row>
        <row r="499">
          <cell r="D499" t="str">
            <v/>
          </cell>
          <cell r="F499">
            <v>0</v>
          </cell>
          <cell r="H499">
            <v>0</v>
          </cell>
          <cell r="K499" t="str">
            <v/>
          </cell>
          <cell r="N499" t="str">
            <v/>
          </cell>
          <cell r="O499" t="str">
            <v/>
          </cell>
          <cell r="Q499" t="str">
            <v/>
          </cell>
          <cell r="R499" t="str">
            <v/>
          </cell>
          <cell r="S499" t="str">
            <v/>
          </cell>
          <cell r="V499" t="str">
            <v/>
          </cell>
          <cell r="W499" t="str">
            <v/>
          </cell>
        </row>
        <row r="500">
          <cell r="D500" t="str">
            <v/>
          </cell>
          <cell r="F500">
            <v>0</v>
          </cell>
          <cell r="H500">
            <v>0</v>
          </cell>
          <cell r="K500" t="str">
            <v/>
          </cell>
          <cell r="N500" t="str">
            <v/>
          </cell>
          <cell r="O500" t="str">
            <v/>
          </cell>
          <cell r="Q500" t="str">
            <v/>
          </cell>
          <cell r="R500" t="str">
            <v/>
          </cell>
          <cell r="S500" t="str">
            <v/>
          </cell>
          <cell r="V500" t="str">
            <v/>
          </cell>
          <cell r="W500" t="str">
            <v/>
          </cell>
        </row>
        <row r="501">
          <cell r="D501" t="str">
            <v/>
          </cell>
          <cell r="F501">
            <v>0</v>
          </cell>
          <cell r="H501">
            <v>0</v>
          </cell>
          <cell r="K501" t="str">
            <v/>
          </cell>
          <cell r="N501" t="str">
            <v/>
          </cell>
          <cell r="O501" t="str">
            <v/>
          </cell>
          <cell r="Q501" t="str">
            <v/>
          </cell>
          <cell r="R501" t="str">
            <v/>
          </cell>
          <cell r="S501" t="str">
            <v/>
          </cell>
          <cell r="V501" t="str">
            <v/>
          </cell>
          <cell r="W501" t="str">
            <v/>
          </cell>
        </row>
        <row r="502">
          <cell r="D502" t="str">
            <v/>
          </cell>
          <cell r="F502">
            <v>0</v>
          </cell>
          <cell r="H502">
            <v>0</v>
          </cell>
          <cell r="K502" t="str">
            <v/>
          </cell>
          <cell r="N502" t="str">
            <v/>
          </cell>
          <cell r="O502" t="str">
            <v/>
          </cell>
          <cell r="Q502" t="str">
            <v/>
          </cell>
          <cell r="R502" t="str">
            <v/>
          </cell>
          <cell r="S502" t="str">
            <v/>
          </cell>
          <cell r="V502" t="str">
            <v/>
          </cell>
          <cell r="W502" t="str">
            <v/>
          </cell>
        </row>
        <row r="503">
          <cell r="D503" t="str">
            <v/>
          </cell>
          <cell r="F503">
            <v>0</v>
          </cell>
          <cell r="H503">
            <v>0</v>
          </cell>
          <cell r="K503" t="str">
            <v/>
          </cell>
          <cell r="N503" t="str">
            <v/>
          </cell>
          <cell r="O503" t="str">
            <v/>
          </cell>
          <cell r="Q503" t="str">
            <v/>
          </cell>
          <cell r="R503" t="str">
            <v/>
          </cell>
          <cell r="S503" t="str">
            <v/>
          </cell>
          <cell r="V503" t="str">
            <v/>
          </cell>
          <cell r="W503" t="str">
            <v/>
          </cell>
        </row>
        <row r="504">
          <cell r="D504" t="str">
            <v/>
          </cell>
          <cell r="F504">
            <v>0</v>
          </cell>
          <cell r="H504">
            <v>0</v>
          </cell>
          <cell r="K504" t="str">
            <v/>
          </cell>
          <cell r="N504" t="str">
            <v/>
          </cell>
          <cell r="O504" t="str">
            <v/>
          </cell>
          <cell r="Q504" t="str">
            <v/>
          </cell>
          <cell r="R504" t="str">
            <v/>
          </cell>
          <cell r="S504" t="str">
            <v/>
          </cell>
          <cell r="V504" t="str">
            <v/>
          </cell>
          <cell r="W504" t="str">
            <v/>
          </cell>
        </row>
        <row r="505">
          <cell r="D505" t="str">
            <v/>
          </cell>
          <cell r="F505">
            <v>0</v>
          </cell>
          <cell r="H505">
            <v>0</v>
          </cell>
          <cell r="K505" t="str">
            <v/>
          </cell>
          <cell r="N505" t="str">
            <v/>
          </cell>
          <cell r="O505" t="str">
            <v/>
          </cell>
          <cell r="Q505" t="str">
            <v/>
          </cell>
          <cell r="R505" t="str">
            <v/>
          </cell>
          <cell r="S505" t="str">
            <v/>
          </cell>
          <cell r="V505" t="str">
            <v/>
          </cell>
          <cell r="W505" t="str">
            <v/>
          </cell>
        </row>
        <row r="506">
          <cell r="D506" t="str">
            <v/>
          </cell>
          <cell r="F506">
            <v>0</v>
          </cell>
          <cell r="H506">
            <v>0</v>
          </cell>
          <cell r="K506" t="str">
            <v/>
          </cell>
          <cell r="N506" t="str">
            <v/>
          </cell>
          <cell r="O506" t="str">
            <v/>
          </cell>
          <cell r="Q506" t="str">
            <v/>
          </cell>
          <cell r="R506" t="str">
            <v/>
          </cell>
          <cell r="S506" t="str">
            <v/>
          </cell>
          <cell r="V506" t="str">
            <v/>
          </cell>
          <cell r="W506" t="str">
            <v/>
          </cell>
        </row>
        <row r="507">
          <cell r="D507" t="str">
            <v/>
          </cell>
          <cell r="F507">
            <v>0</v>
          </cell>
          <cell r="H507">
            <v>0</v>
          </cell>
          <cell r="K507" t="str">
            <v/>
          </cell>
          <cell r="N507" t="str">
            <v/>
          </cell>
          <cell r="O507" t="str">
            <v/>
          </cell>
          <cell r="Q507" t="str">
            <v/>
          </cell>
          <cell r="R507" t="str">
            <v/>
          </cell>
          <cell r="S507" t="str">
            <v/>
          </cell>
          <cell r="V507" t="str">
            <v/>
          </cell>
          <cell r="W507" t="str">
            <v/>
          </cell>
        </row>
        <row r="508">
          <cell r="D508" t="str">
            <v/>
          </cell>
          <cell r="F508">
            <v>0</v>
          </cell>
          <cell r="H508">
            <v>0</v>
          </cell>
          <cell r="K508" t="str">
            <v/>
          </cell>
          <cell r="N508" t="str">
            <v/>
          </cell>
          <cell r="O508" t="str">
            <v/>
          </cell>
          <cell r="Q508" t="str">
            <v/>
          </cell>
          <cell r="R508" t="str">
            <v/>
          </cell>
          <cell r="S508" t="str">
            <v/>
          </cell>
          <cell r="V508" t="str">
            <v/>
          </cell>
          <cell r="W508" t="str">
            <v/>
          </cell>
        </row>
        <row r="509">
          <cell r="D509" t="str">
            <v/>
          </cell>
          <cell r="F509">
            <v>0</v>
          </cell>
          <cell r="H509">
            <v>0</v>
          </cell>
          <cell r="K509" t="str">
            <v/>
          </cell>
          <cell r="N509" t="str">
            <v/>
          </cell>
          <cell r="O509" t="str">
            <v/>
          </cell>
          <cell r="Q509" t="str">
            <v/>
          </cell>
          <cell r="R509" t="str">
            <v/>
          </cell>
          <cell r="S509" t="str">
            <v/>
          </cell>
          <cell r="V509" t="str">
            <v/>
          </cell>
          <cell r="W509" t="str">
            <v/>
          </cell>
        </row>
        <row r="510">
          <cell r="D510" t="str">
            <v/>
          </cell>
          <cell r="F510">
            <v>0</v>
          </cell>
          <cell r="H510">
            <v>0</v>
          </cell>
          <cell r="K510" t="str">
            <v/>
          </cell>
          <cell r="N510" t="str">
            <v/>
          </cell>
          <cell r="O510" t="str">
            <v/>
          </cell>
          <cell r="Q510" t="str">
            <v/>
          </cell>
          <cell r="R510" t="str">
            <v/>
          </cell>
          <cell r="S510" t="str">
            <v/>
          </cell>
          <cell r="V510" t="str">
            <v/>
          </cell>
          <cell r="W510" t="str">
            <v/>
          </cell>
        </row>
        <row r="511">
          <cell r="D511" t="str">
            <v/>
          </cell>
          <cell r="F511">
            <v>0</v>
          </cell>
          <cell r="H511">
            <v>0</v>
          </cell>
          <cell r="K511" t="str">
            <v/>
          </cell>
          <cell r="N511" t="str">
            <v/>
          </cell>
          <cell r="O511" t="str">
            <v/>
          </cell>
          <cell r="Q511" t="str">
            <v/>
          </cell>
          <cell r="R511" t="str">
            <v/>
          </cell>
          <cell r="S511" t="str">
            <v/>
          </cell>
          <cell r="V511" t="str">
            <v/>
          </cell>
          <cell r="W511" t="str">
            <v/>
          </cell>
        </row>
        <row r="512">
          <cell r="D512" t="str">
            <v/>
          </cell>
          <cell r="F512">
            <v>0</v>
          </cell>
          <cell r="H512">
            <v>0</v>
          </cell>
          <cell r="K512" t="str">
            <v/>
          </cell>
          <cell r="N512" t="str">
            <v/>
          </cell>
          <cell r="O512" t="str">
            <v/>
          </cell>
          <cell r="Q512" t="str">
            <v/>
          </cell>
          <cell r="R512" t="str">
            <v/>
          </cell>
          <cell r="S512" t="str">
            <v/>
          </cell>
          <cell r="V512" t="str">
            <v/>
          </cell>
          <cell r="W512" t="str">
            <v/>
          </cell>
        </row>
        <row r="513">
          <cell r="D513" t="str">
            <v/>
          </cell>
          <cell r="F513">
            <v>0</v>
          </cell>
          <cell r="H513">
            <v>0</v>
          </cell>
          <cell r="K513" t="str">
            <v/>
          </cell>
          <cell r="N513" t="str">
            <v/>
          </cell>
          <cell r="O513" t="str">
            <v/>
          </cell>
          <cell r="Q513" t="str">
            <v/>
          </cell>
          <cell r="R513" t="str">
            <v/>
          </cell>
          <cell r="S513" t="str">
            <v/>
          </cell>
          <cell r="V513" t="str">
            <v/>
          </cell>
          <cell r="W513" t="str">
            <v/>
          </cell>
        </row>
        <row r="514">
          <cell r="D514" t="str">
            <v/>
          </cell>
          <cell r="F514">
            <v>0</v>
          </cell>
          <cell r="H514">
            <v>0</v>
          </cell>
          <cell r="K514" t="str">
            <v/>
          </cell>
          <cell r="N514" t="str">
            <v/>
          </cell>
          <cell r="O514" t="str">
            <v/>
          </cell>
          <cell r="Q514" t="str">
            <v/>
          </cell>
          <cell r="R514" t="str">
            <v/>
          </cell>
          <cell r="S514" t="str">
            <v/>
          </cell>
          <cell r="V514" t="str">
            <v/>
          </cell>
          <cell r="W514" t="str">
            <v/>
          </cell>
        </row>
        <row r="515">
          <cell r="D515" t="str">
            <v/>
          </cell>
          <cell r="F515">
            <v>0</v>
          </cell>
          <cell r="H515">
            <v>0</v>
          </cell>
          <cell r="K515" t="str">
            <v/>
          </cell>
          <cell r="N515" t="str">
            <v/>
          </cell>
          <cell r="O515" t="str">
            <v/>
          </cell>
          <cell r="Q515" t="str">
            <v/>
          </cell>
          <cell r="R515" t="str">
            <v/>
          </cell>
          <cell r="S515" t="str">
            <v/>
          </cell>
          <cell r="V515" t="str">
            <v/>
          </cell>
          <cell r="W515" t="str">
            <v/>
          </cell>
        </row>
        <row r="516">
          <cell r="D516" t="str">
            <v/>
          </cell>
          <cell r="F516">
            <v>0</v>
          </cell>
          <cell r="H516">
            <v>0</v>
          </cell>
          <cell r="K516" t="str">
            <v/>
          </cell>
          <cell r="N516" t="str">
            <v/>
          </cell>
          <cell r="O516" t="str">
            <v/>
          </cell>
          <cell r="Q516" t="str">
            <v/>
          </cell>
          <cell r="R516" t="str">
            <v/>
          </cell>
          <cell r="S516" t="str">
            <v/>
          </cell>
          <cell r="V516" t="str">
            <v/>
          </cell>
          <cell r="W516" t="str">
            <v/>
          </cell>
        </row>
        <row r="517">
          <cell r="D517" t="str">
            <v/>
          </cell>
          <cell r="F517">
            <v>0</v>
          </cell>
          <cell r="H517">
            <v>0</v>
          </cell>
          <cell r="K517" t="str">
            <v/>
          </cell>
          <cell r="N517" t="str">
            <v/>
          </cell>
          <cell r="O517" t="str">
            <v/>
          </cell>
          <cell r="Q517" t="str">
            <v/>
          </cell>
          <cell r="R517" t="str">
            <v/>
          </cell>
          <cell r="S517" t="str">
            <v/>
          </cell>
          <cell r="V517" t="str">
            <v/>
          </cell>
          <cell r="W517" t="str">
            <v/>
          </cell>
        </row>
        <row r="518">
          <cell r="D518" t="str">
            <v/>
          </cell>
          <cell r="F518">
            <v>0</v>
          </cell>
          <cell r="H518">
            <v>0</v>
          </cell>
          <cell r="K518" t="str">
            <v/>
          </cell>
          <cell r="N518" t="str">
            <v/>
          </cell>
          <cell r="O518" t="str">
            <v/>
          </cell>
          <cell r="Q518" t="str">
            <v/>
          </cell>
          <cell r="R518" t="str">
            <v/>
          </cell>
          <cell r="S518" t="str">
            <v/>
          </cell>
          <cell r="V518" t="str">
            <v/>
          </cell>
          <cell r="W518" t="str">
            <v/>
          </cell>
        </row>
        <row r="519">
          <cell r="D519" t="str">
            <v/>
          </cell>
          <cell r="F519">
            <v>0</v>
          </cell>
          <cell r="H519">
            <v>0</v>
          </cell>
          <cell r="K519" t="str">
            <v/>
          </cell>
          <cell r="N519" t="str">
            <v/>
          </cell>
          <cell r="O519" t="str">
            <v/>
          </cell>
          <cell r="Q519" t="str">
            <v/>
          </cell>
          <cell r="R519" t="str">
            <v/>
          </cell>
          <cell r="S519" t="str">
            <v/>
          </cell>
          <cell r="V519" t="str">
            <v/>
          </cell>
          <cell r="W519" t="str">
            <v/>
          </cell>
        </row>
        <row r="520">
          <cell r="D520" t="str">
            <v/>
          </cell>
          <cell r="F520">
            <v>0</v>
          </cell>
          <cell r="H520">
            <v>0</v>
          </cell>
          <cell r="K520" t="str">
            <v/>
          </cell>
          <cell r="N520" t="str">
            <v/>
          </cell>
          <cell r="O520" t="str">
            <v/>
          </cell>
          <cell r="Q520" t="str">
            <v/>
          </cell>
          <cell r="R520" t="str">
            <v/>
          </cell>
          <cell r="S520" t="str">
            <v/>
          </cell>
          <cell r="V520" t="str">
            <v/>
          </cell>
          <cell r="W520" t="str">
            <v/>
          </cell>
        </row>
        <row r="521">
          <cell r="D521" t="str">
            <v/>
          </cell>
          <cell r="F521">
            <v>0</v>
          </cell>
          <cell r="H521">
            <v>0</v>
          </cell>
          <cell r="K521" t="str">
            <v/>
          </cell>
          <cell r="N521" t="str">
            <v/>
          </cell>
          <cell r="O521" t="str">
            <v/>
          </cell>
          <cell r="Q521" t="str">
            <v/>
          </cell>
          <cell r="R521" t="str">
            <v/>
          </cell>
          <cell r="S521" t="str">
            <v/>
          </cell>
          <cell r="V521" t="str">
            <v/>
          </cell>
          <cell r="W521" t="str">
            <v/>
          </cell>
        </row>
        <row r="522">
          <cell r="D522" t="str">
            <v/>
          </cell>
          <cell r="F522">
            <v>0</v>
          </cell>
          <cell r="H522">
            <v>0</v>
          </cell>
          <cell r="K522" t="str">
            <v/>
          </cell>
          <cell r="N522" t="str">
            <v/>
          </cell>
          <cell r="O522" t="str">
            <v/>
          </cell>
          <cell r="Q522" t="str">
            <v/>
          </cell>
          <cell r="R522" t="str">
            <v/>
          </cell>
          <cell r="S522" t="str">
            <v/>
          </cell>
          <cell r="V522" t="str">
            <v/>
          </cell>
          <cell r="W522" t="str">
            <v/>
          </cell>
        </row>
        <row r="523">
          <cell r="D523" t="str">
            <v/>
          </cell>
          <cell r="F523">
            <v>0</v>
          </cell>
          <cell r="H523">
            <v>0</v>
          </cell>
          <cell r="K523" t="str">
            <v/>
          </cell>
          <cell r="N523" t="str">
            <v/>
          </cell>
          <cell r="O523" t="str">
            <v/>
          </cell>
          <cell r="Q523" t="str">
            <v/>
          </cell>
          <cell r="R523" t="str">
            <v/>
          </cell>
          <cell r="S523" t="str">
            <v/>
          </cell>
          <cell r="V523" t="str">
            <v/>
          </cell>
          <cell r="W523" t="str">
            <v/>
          </cell>
        </row>
        <row r="524">
          <cell r="D524" t="str">
            <v/>
          </cell>
          <cell r="F524">
            <v>0</v>
          </cell>
          <cell r="H524">
            <v>0</v>
          </cell>
          <cell r="K524" t="str">
            <v/>
          </cell>
          <cell r="N524" t="str">
            <v/>
          </cell>
          <cell r="O524" t="str">
            <v/>
          </cell>
          <cell r="Q524" t="str">
            <v/>
          </cell>
          <cell r="R524" t="str">
            <v/>
          </cell>
          <cell r="S524" t="str">
            <v/>
          </cell>
          <cell r="V524" t="str">
            <v/>
          </cell>
          <cell r="W524" t="str">
            <v/>
          </cell>
        </row>
        <row r="525">
          <cell r="D525" t="str">
            <v/>
          </cell>
          <cell r="F525">
            <v>0</v>
          </cell>
          <cell r="H525">
            <v>0</v>
          </cell>
          <cell r="K525" t="str">
            <v/>
          </cell>
          <cell r="N525" t="str">
            <v/>
          </cell>
          <cell r="O525" t="str">
            <v/>
          </cell>
          <cell r="Q525" t="str">
            <v/>
          </cell>
          <cell r="R525" t="str">
            <v/>
          </cell>
          <cell r="S525" t="str">
            <v/>
          </cell>
          <cell r="V525" t="str">
            <v/>
          </cell>
          <cell r="W525" t="str">
            <v/>
          </cell>
        </row>
        <row r="526">
          <cell r="D526" t="str">
            <v/>
          </cell>
          <cell r="F526">
            <v>0</v>
          </cell>
          <cell r="H526">
            <v>0</v>
          </cell>
          <cell r="K526" t="str">
            <v/>
          </cell>
          <cell r="N526" t="str">
            <v/>
          </cell>
          <cell r="O526" t="str">
            <v/>
          </cell>
          <cell r="Q526" t="str">
            <v/>
          </cell>
          <cell r="R526" t="str">
            <v/>
          </cell>
          <cell r="S526" t="str">
            <v/>
          </cell>
          <cell r="V526" t="str">
            <v/>
          </cell>
          <cell r="W526" t="str">
            <v/>
          </cell>
        </row>
        <row r="527">
          <cell r="D527" t="str">
            <v/>
          </cell>
          <cell r="F527">
            <v>0</v>
          </cell>
          <cell r="H527">
            <v>0</v>
          </cell>
          <cell r="K527" t="str">
            <v/>
          </cell>
          <cell r="N527" t="str">
            <v/>
          </cell>
          <cell r="O527" t="str">
            <v/>
          </cell>
          <cell r="Q527" t="str">
            <v/>
          </cell>
          <cell r="R527" t="str">
            <v/>
          </cell>
          <cell r="S527" t="str">
            <v/>
          </cell>
          <cell r="V527" t="str">
            <v/>
          </cell>
          <cell r="W527" t="str">
            <v/>
          </cell>
        </row>
        <row r="528">
          <cell r="D528" t="str">
            <v/>
          </cell>
          <cell r="F528">
            <v>0</v>
          </cell>
          <cell r="H528">
            <v>0</v>
          </cell>
          <cell r="K528" t="str">
            <v/>
          </cell>
          <cell r="N528" t="str">
            <v/>
          </cell>
          <cell r="O528" t="str">
            <v/>
          </cell>
          <cell r="Q528" t="str">
            <v/>
          </cell>
          <cell r="R528" t="str">
            <v/>
          </cell>
          <cell r="S528" t="str">
            <v/>
          </cell>
          <cell r="V528" t="str">
            <v/>
          </cell>
          <cell r="W528" t="str">
            <v/>
          </cell>
        </row>
        <row r="529">
          <cell r="D529" t="str">
            <v/>
          </cell>
          <cell r="F529">
            <v>0</v>
          </cell>
          <cell r="H529">
            <v>0</v>
          </cell>
          <cell r="K529" t="str">
            <v/>
          </cell>
          <cell r="N529" t="str">
            <v/>
          </cell>
          <cell r="O529" t="str">
            <v/>
          </cell>
          <cell r="Q529" t="str">
            <v/>
          </cell>
          <cell r="R529" t="str">
            <v/>
          </cell>
          <cell r="S529" t="str">
            <v/>
          </cell>
          <cell r="V529" t="str">
            <v/>
          </cell>
          <cell r="W529" t="str">
            <v/>
          </cell>
        </row>
        <row r="530">
          <cell r="D530" t="str">
            <v/>
          </cell>
          <cell r="F530">
            <v>0</v>
          </cell>
          <cell r="H530">
            <v>0</v>
          </cell>
          <cell r="K530" t="str">
            <v/>
          </cell>
          <cell r="N530" t="str">
            <v/>
          </cell>
          <cell r="O530" t="str">
            <v/>
          </cell>
          <cell r="Q530" t="str">
            <v/>
          </cell>
          <cell r="R530" t="str">
            <v/>
          </cell>
          <cell r="S530" t="str">
            <v/>
          </cell>
          <cell r="V530" t="str">
            <v/>
          </cell>
          <cell r="W530" t="str">
            <v/>
          </cell>
        </row>
        <row r="531">
          <cell r="D531" t="str">
            <v/>
          </cell>
          <cell r="F531">
            <v>0</v>
          </cell>
          <cell r="H531">
            <v>0</v>
          </cell>
          <cell r="K531" t="str">
            <v/>
          </cell>
          <cell r="N531" t="str">
            <v/>
          </cell>
          <cell r="O531" t="str">
            <v/>
          </cell>
          <cell r="Q531" t="str">
            <v/>
          </cell>
          <cell r="R531" t="str">
            <v/>
          </cell>
          <cell r="S531" t="str">
            <v/>
          </cell>
          <cell r="V531" t="str">
            <v/>
          </cell>
          <cell r="W531" t="str">
            <v/>
          </cell>
        </row>
        <row r="532">
          <cell r="D532" t="str">
            <v/>
          </cell>
          <cell r="F532">
            <v>0</v>
          </cell>
          <cell r="H532">
            <v>0</v>
          </cell>
          <cell r="K532" t="str">
            <v/>
          </cell>
          <cell r="N532" t="str">
            <v/>
          </cell>
          <cell r="O532" t="str">
            <v/>
          </cell>
          <cell r="Q532" t="str">
            <v/>
          </cell>
          <cell r="R532" t="str">
            <v/>
          </cell>
          <cell r="S532" t="str">
            <v/>
          </cell>
          <cell r="V532" t="str">
            <v/>
          </cell>
          <cell r="W532" t="str">
            <v/>
          </cell>
        </row>
        <row r="533">
          <cell r="D533" t="str">
            <v/>
          </cell>
          <cell r="F533">
            <v>0</v>
          </cell>
          <cell r="H533">
            <v>0</v>
          </cell>
          <cell r="K533" t="str">
            <v/>
          </cell>
          <cell r="N533" t="str">
            <v/>
          </cell>
          <cell r="O533" t="str">
            <v/>
          </cell>
          <cell r="Q533" t="str">
            <v/>
          </cell>
          <cell r="R533" t="str">
            <v/>
          </cell>
          <cell r="S533" t="str">
            <v/>
          </cell>
          <cell r="V533" t="str">
            <v/>
          </cell>
          <cell r="W533" t="str">
            <v/>
          </cell>
        </row>
        <row r="534">
          <cell r="D534" t="str">
            <v/>
          </cell>
          <cell r="F534">
            <v>0</v>
          </cell>
          <cell r="H534">
            <v>0</v>
          </cell>
          <cell r="K534" t="str">
            <v/>
          </cell>
          <cell r="N534" t="str">
            <v/>
          </cell>
          <cell r="O534" t="str">
            <v/>
          </cell>
          <cell r="Q534" t="str">
            <v/>
          </cell>
          <cell r="R534" t="str">
            <v/>
          </cell>
          <cell r="S534" t="str">
            <v/>
          </cell>
          <cell r="V534" t="str">
            <v/>
          </cell>
          <cell r="W534" t="str">
            <v/>
          </cell>
        </row>
        <row r="535">
          <cell r="D535" t="str">
            <v/>
          </cell>
          <cell r="F535">
            <v>0</v>
          </cell>
          <cell r="H535">
            <v>0</v>
          </cell>
          <cell r="K535" t="str">
            <v/>
          </cell>
          <cell r="N535" t="str">
            <v/>
          </cell>
          <cell r="O535" t="str">
            <v/>
          </cell>
          <cell r="Q535" t="str">
            <v/>
          </cell>
          <cell r="R535" t="str">
            <v/>
          </cell>
          <cell r="S535" t="str">
            <v/>
          </cell>
          <cell r="V535" t="str">
            <v/>
          </cell>
          <cell r="W535" t="str">
            <v/>
          </cell>
        </row>
        <row r="536">
          <cell r="D536" t="str">
            <v/>
          </cell>
          <cell r="F536">
            <v>0</v>
          </cell>
          <cell r="H536">
            <v>0</v>
          </cell>
          <cell r="K536" t="str">
            <v/>
          </cell>
          <cell r="N536" t="str">
            <v/>
          </cell>
          <cell r="O536" t="str">
            <v/>
          </cell>
          <cell r="Q536" t="str">
            <v/>
          </cell>
          <cell r="R536" t="str">
            <v/>
          </cell>
          <cell r="S536" t="str">
            <v/>
          </cell>
          <cell r="V536" t="str">
            <v/>
          </cell>
          <cell r="W536" t="str">
            <v/>
          </cell>
        </row>
        <row r="537">
          <cell r="D537" t="str">
            <v/>
          </cell>
          <cell r="F537">
            <v>0</v>
          </cell>
          <cell r="H537">
            <v>0</v>
          </cell>
          <cell r="K537" t="str">
            <v/>
          </cell>
          <cell r="N537" t="str">
            <v/>
          </cell>
          <cell r="O537" t="str">
            <v/>
          </cell>
          <cell r="Q537" t="str">
            <v/>
          </cell>
          <cell r="R537" t="str">
            <v/>
          </cell>
          <cell r="S537" t="str">
            <v/>
          </cell>
          <cell r="V537" t="str">
            <v/>
          </cell>
          <cell r="W537" t="str">
            <v/>
          </cell>
        </row>
        <row r="538">
          <cell r="D538" t="str">
            <v/>
          </cell>
          <cell r="F538">
            <v>0</v>
          </cell>
          <cell r="H538">
            <v>0</v>
          </cell>
          <cell r="K538" t="str">
            <v/>
          </cell>
          <cell r="N538" t="str">
            <v/>
          </cell>
          <cell r="O538" t="str">
            <v/>
          </cell>
          <cell r="Q538" t="str">
            <v/>
          </cell>
          <cell r="R538" t="str">
            <v/>
          </cell>
          <cell r="S538" t="str">
            <v/>
          </cell>
          <cell r="V538" t="str">
            <v/>
          </cell>
          <cell r="W538" t="str">
            <v/>
          </cell>
        </row>
        <row r="539">
          <cell r="D539" t="str">
            <v/>
          </cell>
          <cell r="F539">
            <v>0</v>
          </cell>
          <cell r="H539">
            <v>0</v>
          </cell>
          <cell r="K539" t="str">
            <v/>
          </cell>
          <cell r="N539" t="str">
            <v/>
          </cell>
          <cell r="O539" t="str">
            <v/>
          </cell>
          <cell r="Q539" t="str">
            <v/>
          </cell>
          <cell r="R539" t="str">
            <v/>
          </cell>
          <cell r="S539" t="str">
            <v/>
          </cell>
          <cell r="V539" t="str">
            <v/>
          </cell>
          <cell r="W539" t="str">
            <v/>
          </cell>
        </row>
        <row r="540">
          <cell r="D540" t="str">
            <v/>
          </cell>
          <cell r="F540">
            <v>0</v>
          </cell>
          <cell r="H540">
            <v>0</v>
          </cell>
          <cell r="K540" t="str">
            <v/>
          </cell>
          <cell r="N540" t="str">
            <v/>
          </cell>
          <cell r="O540" t="str">
            <v/>
          </cell>
          <cell r="Q540" t="str">
            <v/>
          </cell>
          <cell r="R540" t="str">
            <v/>
          </cell>
          <cell r="S540" t="str">
            <v/>
          </cell>
          <cell r="V540" t="str">
            <v/>
          </cell>
          <cell r="W540" t="str">
            <v/>
          </cell>
        </row>
        <row r="541">
          <cell r="D541" t="str">
            <v/>
          </cell>
          <cell r="F541">
            <v>0</v>
          </cell>
          <cell r="H541">
            <v>0</v>
          </cell>
          <cell r="K541" t="str">
            <v/>
          </cell>
          <cell r="N541" t="str">
            <v/>
          </cell>
          <cell r="O541" t="str">
            <v/>
          </cell>
          <cell r="Q541" t="str">
            <v/>
          </cell>
          <cell r="R541" t="str">
            <v/>
          </cell>
          <cell r="S541" t="str">
            <v/>
          </cell>
          <cell r="V541" t="str">
            <v/>
          </cell>
          <cell r="W541" t="str">
            <v/>
          </cell>
        </row>
        <row r="542">
          <cell r="D542" t="str">
            <v/>
          </cell>
          <cell r="F542">
            <v>0</v>
          </cell>
          <cell r="H542">
            <v>0</v>
          </cell>
          <cell r="K542" t="str">
            <v/>
          </cell>
          <cell r="N542" t="str">
            <v/>
          </cell>
          <cell r="O542" t="str">
            <v/>
          </cell>
          <cell r="Q542" t="str">
            <v/>
          </cell>
          <cell r="R542" t="str">
            <v/>
          </cell>
          <cell r="S542" t="str">
            <v/>
          </cell>
          <cell r="V542" t="str">
            <v/>
          </cell>
          <cell r="W542" t="str">
            <v/>
          </cell>
        </row>
        <row r="543">
          <cell r="D543" t="str">
            <v/>
          </cell>
          <cell r="F543">
            <v>0</v>
          </cell>
          <cell r="H543">
            <v>0</v>
          </cell>
          <cell r="K543" t="str">
            <v/>
          </cell>
          <cell r="N543" t="str">
            <v/>
          </cell>
          <cell r="O543" t="str">
            <v/>
          </cell>
          <cell r="Q543" t="str">
            <v/>
          </cell>
          <cell r="R543" t="str">
            <v/>
          </cell>
          <cell r="S543" t="str">
            <v/>
          </cell>
          <cell r="V543" t="str">
            <v/>
          </cell>
          <cell r="W543" t="str">
            <v/>
          </cell>
        </row>
        <row r="544">
          <cell r="D544" t="str">
            <v/>
          </cell>
          <cell r="F544">
            <v>0</v>
          </cell>
          <cell r="H544">
            <v>0</v>
          </cell>
          <cell r="K544" t="str">
            <v/>
          </cell>
          <cell r="N544" t="str">
            <v/>
          </cell>
          <cell r="O544" t="str">
            <v/>
          </cell>
          <cell r="Q544" t="str">
            <v/>
          </cell>
          <cell r="R544" t="str">
            <v/>
          </cell>
          <cell r="S544" t="str">
            <v/>
          </cell>
          <cell r="V544" t="str">
            <v/>
          </cell>
          <cell r="W544" t="str">
            <v/>
          </cell>
        </row>
        <row r="545">
          <cell r="D545" t="str">
            <v/>
          </cell>
          <cell r="F545">
            <v>0</v>
          </cell>
          <cell r="H545">
            <v>0</v>
          </cell>
          <cell r="K545" t="str">
            <v/>
          </cell>
          <cell r="N545" t="str">
            <v/>
          </cell>
          <cell r="O545" t="str">
            <v/>
          </cell>
          <cell r="Q545" t="str">
            <v/>
          </cell>
          <cell r="R545" t="str">
            <v/>
          </cell>
          <cell r="S545" t="str">
            <v/>
          </cell>
          <cell r="V545" t="str">
            <v/>
          </cell>
          <cell r="W545" t="str">
            <v/>
          </cell>
        </row>
        <row r="546">
          <cell r="D546" t="str">
            <v/>
          </cell>
          <cell r="F546">
            <v>0</v>
          </cell>
          <cell r="H546">
            <v>0</v>
          </cell>
          <cell r="K546" t="str">
            <v/>
          </cell>
          <cell r="N546" t="str">
            <v/>
          </cell>
          <cell r="O546" t="str">
            <v/>
          </cell>
          <cell r="Q546" t="str">
            <v/>
          </cell>
          <cell r="R546" t="str">
            <v/>
          </cell>
          <cell r="S546" t="str">
            <v/>
          </cell>
          <cell r="V546" t="str">
            <v/>
          </cell>
          <cell r="W546" t="str">
            <v/>
          </cell>
        </row>
        <row r="547">
          <cell r="D547" t="str">
            <v/>
          </cell>
          <cell r="F547">
            <v>0</v>
          </cell>
          <cell r="H547">
            <v>0</v>
          </cell>
          <cell r="K547" t="str">
            <v/>
          </cell>
          <cell r="N547" t="str">
            <v/>
          </cell>
          <cell r="O547" t="str">
            <v/>
          </cell>
          <cell r="Q547" t="str">
            <v/>
          </cell>
          <cell r="R547" t="str">
            <v/>
          </cell>
          <cell r="S547" t="str">
            <v/>
          </cell>
          <cell r="V547" t="str">
            <v/>
          </cell>
          <cell r="W547" t="str">
            <v/>
          </cell>
        </row>
        <row r="548">
          <cell r="D548" t="str">
            <v/>
          </cell>
          <cell r="F548">
            <v>0</v>
          </cell>
          <cell r="H548">
            <v>0</v>
          </cell>
          <cell r="K548" t="str">
            <v/>
          </cell>
          <cell r="N548" t="str">
            <v/>
          </cell>
          <cell r="O548" t="str">
            <v/>
          </cell>
          <cell r="Q548" t="str">
            <v/>
          </cell>
          <cell r="R548" t="str">
            <v/>
          </cell>
          <cell r="S548" t="str">
            <v/>
          </cell>
          <cell r="V548" t="str">
            <v/>
          </cell>
          <cell r="W548" t="str">
            <v/>
          </cell>
        </row>
        <row r="549">
          <cell r="D549" t="str">
            <v/>
          </cell>
          <cell r="F549">
            <v>0</v>
          </cell>
          <cell r="H549">
            <v>0</v>
          </cell>
          <cell r="K549" t="str">
            <v/>
          </cell>
          <cell r="N549" t="str">
            <v/>
          </cell>
          <cell r="O549" t="str">
            <v/>
          </cell>
          <cell r="Q549" t="str">
            <v/>
          </cell>
          <cell r="R549" t="str">
            <v/>
          </cell>
          <cell r="S549" t="str">
            <v/>
          </cell>
          <cell r="V549" t="str">
            <v/>
          </cell>
          <cell r="W549" t="str">
            <v/>
          </cell>
        </row>
        <row r="550">
          <cell r="D550" t="str">
            <v/>
          </cell>
          <cell r="F550">
            <v>0</v>
          </cell>
          <cell r="H550">
            <v>0</v>
          </cell>
          <cell r="K550" t="str">
            <v/>
          </cell>
          <cell r="N550" t="str">
            <v/>
          </cell>
          <cell r="O550" t="str">
            <v/>
          </cell>
          <cell r="Q550" t="str">
            <v/>
          </cell>
          <cell r="R550" t="str">
            <v/>
          </cell>
          <cell r="S550" t="str">
            <v/>
          </cell>
          <cell r="V550" t="str">
            <v/>
          </cell>
          <cell r="W550" t="str">
            <v/>
          </cell>
        </row>
        <row r="551">
          <cell r="D551" t="str">
            <v/>
          </cell>
          <cell r="F551">
            <v>0</v>
          </cell>
          <cell r="H551">
            <v>0</v>
          </cell>
          <cell r="K551" t="str">
            <v/>
          </cell>
          <cell r="N551" t="str">
            <v/>
          </cell>
          <cell r="O551" t="str">
            <v/>
          </cell>
          <cell r="Q551" t="str">
            <v/>
          </cell>
          <cell r="R551" t="str">
            <v/>
          </cell>
          <cell r="S551" t="str">
            <v/>
          </cell>
          <cell r="V551" t="str">
            <v/>
          </cell>
          <cell r="W551" t="str">
            <v/>
          </cell>
        </row>
        <row r="552">
          <cell r="D552" t="str">
            <v/>
          </cell>
          <cell r="F552">
            <v>0</v>
          </cell>
          <cell r="H552">
            <v>0</v>
          </cell>
          <cell r="K552" t="str">
            <v/>
          </cell>
          <cell r="N552" t="str">
            <v/>
          </cell>
          <cell r="O552" t="str">
            <v/>
          </cell>
          <cell r="Q552" t="str">
            <v/>
          </cell>
          <cell r="R552" t="str">
            <v/>
          </cell>
          <cell r="S552" t="str">
            <v/>
          </cell>
          <cell r="V552" t="str">
            <v/>
          </cell>
          <cell r="W552" t="str">
            <v/>
          </cell>
        </row>
        <row r="553">
          <cell r="D553" t="str">
            <v/>
          </cell>
          <cell r="F553">
            <v>0</v>
          </cell>
          <cell r="H553">
            <v>0</v>
          </cell>
          <cell r="K553" t="str">
            <v/>
          </cell>
          <cell r="N553" t="str">
            <v/>
          </cell>
          <cell r="O553" t="str">
            <v/>
          </cell>
          <cell r="Q553" t="str">
            <v/>
          </cell>
          <cell r="R553" t="str">
            <v/>
          </cell>
          <cell r="S553" t="str">
            <v/>
          </cell>
          <cell r="V553" t="str">
            <v/>
          </cell>
          <cell r="W553" t="str">
            <v/>
          </cell>
        </row>
        <row r="554">
          <cell r="D554" t="str">
            <v/>
          </cell>
          <cell r="F554">
            <v>0</v>
          </cell>
          <cell r="H554">
            <v>0</v>
          </cell>
          <cell r="K554" t="str">
            <v/>
          </cell>
          <cell r="N554" t="str">
            <v/>
          </cell>
          <cell r="O554" t="str">
            <v/>
          </cell>
          <cell r="Q554" t="str">
            <v/>
          </cell>
          <cell r="R554" t="str">
            <v/>
          </cell>
          <cell r="S554" t="str">
            <v/>
          </cell>
          <cell r="V554" t="str">
            <v/>
          </cell>
          <cell r="W554" t="str">
            <v/>
          </cell>
        </row>
        <row r="555">
          <cell r="D555" t="str">
            <v/>
          </cell>
          <cell r="F555">
            <v>0</v>
          </cell>
          <cell r="H555">
            <v>0</v>
          </cell>
          <cell r="K555" t="str">
            <v/>
          </cell>
          <cell r="N555" t="str">
            <v/>
          </cell>
          <cell r="O555" t="str">
            <v/>
          </cell>
          <cell r="Q555" t="str">
            <v/>
          </cell>
          <cell r="R555" t="str">
            <v/>
          </cell>
          <cell r="S555" t="str">
            <v/>
          </cell>
          <cell r="V555" t="str">
            <v/>
          </cell>
          <cell r="W555" t="str">
            <v/>
          </cell>
        </row>
        <row r="556">
          <cell r="D556" t="str">
            <v/>
          </cell>
          <cell r="F556">
            <v>0</v>
          </cell>
          <cell r="H556">
            <v>0</v>
          </cell>
          <cell r="K556" t="str">
            <v/>
          </cell>
          <cell r="N556" t="str">
            <v/>
          </cell>
          <cell r="O556" t="str">
            <v/>
          </cell>
          <cell r="Q556" t="str">
            <v/>
          </cell>
          <cell r="R556" t="str">
            <v/>
          </cell>
          <cell r="S556" t="str">
            <v/>
          </cell>
          <cell r="V556" t="str">
            <v/>
          </cell>
          <cell r="W556" t="str">
            <v/>
          </cell>
        </row>
        <row r="557">
          <cell r="D557" t="str">
            <v/>
          </cell>
          <cell r="F557">
            <v>0</v>
          </cell>
          <cell r="H557">
            <v>0</v>
          </cell>
          <cell r="K557" t="str">
            <v/>
          </cell>
          <cell r="N557" t="str">
            <v/>
          </cell>
          <cell r="O557" t="str">
            <v/>
          </cell>
          <cell r="Q557" t="str">
            <v/>
          </cell>
          <cell r="R557" t="str">
            <v/>
          </cell>
          <cell r="S557" t="str">
            <v/>
          </cell>
          <cell r="V557" t="str">
            <v/>
          </cell>
          <cell r="W557" t="str">
            <v/>
          </cell>
        </row>
        <row r="558">
          <cell r="D558" t="str">
            <v/>
          </cell>
          <cell r="F558">
            <v>0</v>
          </cell>
          <cell r="H558">
            <v>0</v>
          </cell>
          <cell r="K558" t="str">
            <v/>
          </cell>
          <cell r="N558" t="str">
            <v/>
          </cell>
          <cell r="O558" t="str">
            <v/>
          </cell>
          <cell r="Q558" t="str">
            <v/>
          </cell>
          <cell r="R558" t="str">
            <v/>
          </cell>
          <cell r="S558" t="str">
            <v/>
          </cell>
          <cell r="V558" t="str">
            <v/>
          </cell>
          <cell r="W558" t="str">
            <v/>
          </cell>
        </row>
        <row r="559">
          <cell r="D559" t="str">
            <v/>
          </cell>
          <cell r="F559">
            <v>0</v>
          </cell>
          <cell r="H559">
            <v>0</v>
          </cell>
          <cell r="K559" t="str">
            <v/>
          </cell>
          <cell r="N559" t="str">
            <v/>
          </cell>
          <cell r="O559" t="str">
            <v/>
          </cell>
          <cell r="Q559" t="str">
            <v/>
          </cell>
          <cell r="R559" t="str">
            <v/>
          </cell>
          <cell r="S559" t="str">
            <v/>
          </cell>
          <cell r="V559" t="str">
            <v/>
          </cell>
          <cell r="W559" t="str">
            <v/>
          </cell>
        </row>
        <row r="560">
          <cell r="D560" t="str">
            <v/>
          </cell>
          <cell r="F560">
            <v>0</v>
          </cell>
          <cell r="H560">
            <v>0</v>
          </cell>
          <cell r="K560" t="str">
            <v/>
          </cell>
          <cell r="N560" t="str">
            <v/>
          </cell>
          <cell r="O560" t="str">
            <v/>
          </cell>
          <cell r="Q560" t="str">
            <v/>
          </cell>
          <cell r="R560" t="str">
            <v/>
          </cell>
          <cell r="S560" t="str">
            <v/>
          </cell>
          <cell r="V560" t="str">
            <v/>
          </cell>
          <cell r="W560" t="str">
            <v/>
          </cell>
        </row>
        <row r="561">
          <cell r="D561" t="str">
            <v/>
          </cell>
          <cell r="F561">
            <v>0</v>
          </cell>
          <cell r="H561">
            <v>0</v>
          </cell>
          <cell r="K561" t="str">
            <v/>
          </cell>
          <cell r="N561" t="str">
            <v/>
          </cell>
          <cell r="O561" t="str">
            <v/>
          </cell>
          <cell r="Q561" t="str">
            <v/>
          </cell>
          <cell r="R561" t="str">
            <v/>
          </cell>
          <cell r="S561" t="str">
            <v/>
          </cell>
          <cell r="V561" t="str">
            <v/>
          </cell>
          <cell r="W561" t="str">
            <v/>
          </cell>
        </row>
        <row r="562">
          <cell r="D562" t="str">
            <v/>
          </cell>
          <cell r="F562">
            <v>0</v>
          </cell>
          <cell r="H562">
            <v>0</v>
          </cell>
          <cell r="K562" t="str">
            <v/>
          </cell>
          <cell r="N562" t="str">
            <v/>
          </cell>
          <cell r="O562" t="str">
            <v/>
          </cell>
          <cell r="Q562" t="str">
            <v/>
          </cell>
          <cell r="R562" t="str">
            <v/>
          </cell>
          <cell r="S562" t="str">
            <v/>
          </cell>
          <cell r="V562" t="str">
            <v/>
          </cell>
          <cell r="W562" t="str">
            <v/>
          </cell>
        </row>
        <row r="563">
          <cell r="D563" t="str">
            <v/>
          </cell>
          <cell r="F563">
            <v>0</v>
          </cell>
          <cell r="H563">
            <v>0</v>
          </cell>
          <cell r="K563" t="str">
            <v/>
          </cell>
          <cell r="N563" t="str">
            <v/>
          </cell>
          <cell r="O563" t="str">
            <v/>
          </cell>
          <cell r="Q563" t="str">
            <v/>
          </cell>
          <cell r="R563" t="str">
            <v/>
          </cell>
          <cell r="S563" t="str">
            <v/>
          </cell>
          <cell r="V563" t="str">
            <v/>
          </cell>
          <cell r="W563" t="str">
            <v/>
          </cell>
        </row>
        <row r="564">
          <cell r="D564" t="str">
            <v/>
          </cell>
          <cell r="F564">
            <v>0</v>
          </cell>
          <cell r="H564">
            <v>0</v>
          </cell>
          <cell r="K564" t="str">
            <v/>
          </cell>
          <cell r="N564" t="str">
            <v/>
          </cell>
          <cell r="O564" t="str">
            <v/>
          </cell>
          <cell r="Q564" t="str">
            <v/>
          </cell>
          <cell r="R564" t="str">
            <v/>
          </cell>
          <cell r="S564" t="str">
            <v/>
          </cell>
          <cell r="V564" t="str">
            <v/>
          </cell>
          <cell r="W564" t="str">
            <v/>
          </cell>
        </row>
        <row r="565">
          <cell r="D565" t="str">
            <v/>
          </cell>
          <cell r="F565">
            <v>0</v>
          </cell>
          <cell r="H565">
            <v>0</v>
          </cell>
          <cell r="K565" t="str">
            <v/>
          </cell>
          <cell r="N565" t="str">
            <v/>
          </cell>
          <cell r="O565" t="str">
            <v/>
          </cell>
          <cell r="Q565" t="str">
            <v/>
          </cell>
          <cell r="R565" t="str">
            <v/>
          </cell>
          <cell r="S565" t="str">
            <v/>
          </cell>
          <cell r="V565" t="str">
            <v/>
          </cell>
          <cell r="W565" t="str">
            <v/>
          </cell>
        </row>
        <row r="566">
          <cell r="D566" t="str">
            <v/>
          </cell>
          <cell r="F566">
            <v>0</v>
          </cell>
          <cell r="H566">
            <v>0</v>
          </cell>
          <cell r="K566" t="str">
            <v/>
          </cell>
          <cell r="N566" t="str">
            <v/>
          </cell>
          <cell r="O566" t="str">
            <v/>
          </cell>
          <cell r="Q566" t="str">
            <v/>
          </cell>
          <cell r="R566" t="str">
            <v/>
          </cell>
          <cell r="S566" t="str">
            <v/>
          </cell>
          <cell r="V566" t="str">
            <v/>
          </cell>
          <cell r="W566" t="str">
            <v/>
          </cell>
        </row>
        <row r="567">
          <cell r="D567" t="str">
            <v/>
          </cell>
          <cell r="F567">
            <v>0</v>
          </cell>
          <cell r="H567">
            <v>0</v>
          </cell>
          <cell r="K567" t="str">
            <v/>
          </cell>
          <cell r="N567" t="str">
            <v/>
          </cell>
          <cell r="O567" t="str">
            <v/>
          </cell>
          <cell r="Q567" t="str">
            <v/>
          </cell>
          <cell r="R567" t="str">
            <v/>
          </cell>
          <cell r="S567" t="str">
            <v/>
          </cell>
          <cell r="V567" t="str">
            <v/>
          </cell>
          <cell r="W567" t="str">
            <v/>
          </cell>
        </row>
        <row r="568">
          <cell r="D568" t="str">
            <v/>
          </cell>
          <cell r="F568">
            <v>0</v>
          </cell>
          <cell r="H568">
            <v>0</v>
          </cell>
          <cell r="K568" t="str">
            <v/>
          </cell>
          <cell r="N568" t="str">
            <v/>
          </cell>
          <cell r="O568" t="str">
            <v/>
          </cell>
          <cell r="Q568" t="str">
            <v/>
          </cell>
          <cell r="R568" t="str">
            <v/>
          </cell>
          <cell r="S568" t="str">
            <v/>
          </cell>
          <cell r="V568" t="str">
            <v/>
          </cell>
          <cell r="W568" t="str">
            <v/>
          </cell>
        </row>
        <row r="569">
          <cell r="D569" t="str">
            <v/>
          </cell>
          <cell r="F569">
            <v>0</v>
          </cell>
          <cell r="H569">
            <v>0</v>
          </cell>
          <cell r="K569" t="str">
            <v/>
          </cell>
          <cell r="N569" t="str">
            <v/>
          </cell>
          <cell r="O569" t="str">
            <v/>
          </cell>
          <cell r="Q569" t="str">
            <v/>
          </cell>
          <cell r="R569" t="str">
            <v/>
          </cell>
          <cell r="S569" t="str">
            <v/>
          </cell>
          <cell r="V569" t="str">
            <v/>
          </cell>
          <cell r="W569" t="str">
            <v/>
          </cell>
        </row>
        <row r="570">
          <cell r="D570" t="str">
            <v/>
          </cell>
          <cell r="F570">
            <v>0</v>
          </cell>
          <cell r="H570">
            <v>0</v>
          </cell>
          <cell r="K570" t="str">
            <v/>
          </cell>
          <cell r="N570" t="str">
            <v/>
          </cell>
          <cell r="O570" t="str">
            <v/>
          </cell>
          <cell r="Q570" t="str">
            <v/>
          </cell>
          <cell r="R570" t="str">
            <v/>
          </cell>
          <cell r="S570" t="str">
            <v/>
          </cell>
          <cell r="V570" t="str">
            <v/>
          </cell>
          <cell r="W570" t="str">
            <v/>
          </cell>
        </row>
        <row r="571">
          <cell r="D571" t="str">
            <v/>
          </cell>
          <cell r="F571">
            <v>0</v>
          </cell>
          <cell r="H571">
            <v>0</v>
          </cell>
          <cell r="K571" t="str">
            <v/>
          </cell>
          <cell r="N571" t="str">
            <v/>
          </cell>
          <cell r="O571" t="str">
            <v/>
          </cell>
          <cell r="Q571" t="str">
            <v/>
          </cell>
          <cell r="R571" t="str">
            <v/>
          </cell>
          <cell r="S571" t="str">
            <v/>
          </cell>
          <cell r="V571" t="str">
            <v/>
          </cell>
          <cell r="W571" t="str">
            <v/>
          </cell>
        </row>
        <row r="572">
          <cell r="D572" t="str">
            <v/>
          </cell>
          <cell r="F572">
            <v>0</v>
          </cell>
          <cell r="H572">
            <v>0</v>
          </cell>
          <cell r="K572" t="str">
            <v/>
          </cell>
          <cell r="N572" t="str">
            <v/>
          </cell>
          <cell r="O572" t="str">
            <v/>
          </cell>
          <cell r="Q572" t="str">
            <v/>
          </cell>
          <cell r="R572" t="str">
            <v/>
          </cell>
          <cell r="S572" t="str">
            <v/>
          </cell>
          <cell r="V572" t="str">
            <v/>
          </cell>
          <cell r="W572" t="str">
            <v/>
          </cell>
        </row>
        <row r="573">
          <cell r="D573" t="str">
            <v/>
          </cell>
          <cell r="F573">
            <v>0</v>
          </cell>
          <cell r="H573">
            <v>0</v>
          </cell>
          <cell r="K573" t="str">
            <v/>
          </cell>
          <cell r="N573" t="str">
            <v/>
          </cell>
          <cell r="O573" t="str">
            <v/>
          </cell>
          <cell r="Q573" t="str">
            <v/>
          </cell>
          <cell r="R573" t="str">
            <v/>
          </cell>
          <cell r="S573" t="str">
            <v/>
          </cell>
          <cell r="V573" t="str">
            <v/>
          </cell>
          <cell r="W573" t="str">
            <v/>
          </cell>
        </row>
        <row r="574">
          <cell r="D574" t="str">
            <v/>
          </cell>
          <cell r="F574">
            <v>0</v>
          </cell>
          <cell r="H574">
            <v>0</v>
          </cell>
          <cell r="K574" t="str">
            <v/>
          </cell>
          <cell r="N574" t="str">
            <v/>
          </cell>
          <cell r="O574" t="str">
            <v/>
          </cell>
          <cell r="Q574" t="str">
            <v/>
          </cell>
          <cell r="R574" t="str">
            <v/>
          </cell>
          <cell r="S574" t="str">
            <v/>
          </cell>
          <cell r="V574" t="str">
            <v/>
          </cell>
          <cell r="W574" t="str">
            <v/>
          </cell>
        </row>
        <row r="575">
          <cell r="D575" t="str">
            <v/>
          </cell>
          <cell r="F575">
            <v>0</v>
          </cell>
          <cell r="H575">
            <v>0</v>
          </cell>
          <cell r="K575" t="str">
            <v/>
          </cell>
          <cell r="N575" t="str">
            <v/>
          </cell>
          <cell r="O575" t="str">
            <v/>
          </cell>
          <cell r="Q575" t="str">
            <v/>
          </cell>
          <cell r="R575" t="str">
            <v/>
          </cell>
          <cell r="S575" t="str">
            <v/>
          </cell>
          <cell r="V575" t="str">
            <v/>
          </cell>
          <cell r="W575" t="str">
            <v/>
          </cell>
        </row>
        <row r="576">
          <cell r="D576" t="str">
            <v/>
          </cell>
          <cell r="F576">
            <v>0</v>
          </cell>
          <cell r="H576">
            <v>0</v>
          </cell>
          <cell r="K576" t="str">
            <v/>
          </cell>
          <cell r="N576" t="str">
            <v/>
          </cell>
          <cell r="O576" t="str">
            <v/>
          </cell>
          <cell r="Q576" t="str">
            <v/>
          </cell>
          <cell r="R576" t="str">
            <v/>
          </cell>
          <cell r="S576" t="str">
            <v/>
          </cell>
          <cell r="V576" t="str">
            <v/>
          </cell>
          <cell r="W576" t="str">
            <v/>
          </cell>
        </row>
        <row r="577">
          <cell r="D577" t="str">
            <v/>
          </cell>
          <cell r="F577">
            <v>0</v>
          </cell>
          <cell r="H577">
            <v>0</v>
          </cell>
          <cell r="K577" t="str">
            <v/>
          </cell>
          <cell r="N577" t="str">
            <v/>
          </cell>
          <cell r="O577" t="str">
            <v/>
          </cell>
          <cell r="Q577" t="str">
            <v/>
          </cell>
          <cell r="R577" t="str">
            <v/>
          </cell>
          <cell r="S577" t="str">
            <v/>
          </cell>
          <cell r="V577" t="str">
            <v/>
          </cell>
          <cell r="W577" t="str">
            <v/>
          </cell>
        </row>
        <row r="578">
          <cell r="D578" t="str">
            <v/>
          </cell>
          <cell r="F578">
            <v>0</v>
          </cell>
          <cell r="H578">
            <v>0</v>
          </cell>
          <cell r="K578" t="str">
            <v/>
          </cell>
          <cell r="N578" t="str">
            <v/>
          </cell>
          <cell r="O578" t="str">
            <v/>
          </cell>
          <cell r="Q578" t="str">
            <v/>
          </cell>
          <cell r="R578" t="str">
            <v/>
          </cell>
          <cell r="S578" t="str">
            <v/>
          </cell>
          <cell r="V578" t="str">
            <v/>
          </cell>
          <cell r="W578" t="str">
            <v/>
          </cell>
        </row>
        <row r="579">
          <cell r="D579" t="str">
            <v/>
          </cell>
          <cell r="F579">
            <v>0</v>
          </cell>
          <cell r="H579">
            <v>0</v>
          </cell>
          <cell r="K579" t="str">
            <v/>
          </cell>
          <cell r="N579" t="str">
            <v/>
          </cell>
          <cell r="O579" t="str">
            <v/>
          </cell>
          <cell r="Q579" t="str">
            <v/>
          </cell>
          <cell r="R579" t="str">
            <v/>
          </cell>
          <cell r="S579" t="str">
            <v/>
          </cell>
          <cell r="V579" t="str">
            <v/>
          </cell>
          <cell r="W579" t="str">
            <v/>
          </cell>
        </row>
        <row r="580">
          <cell r="D580" t="str">
            <v/>
          </cell>
          <cell r="F580">
            <v>0</v>
          </cell>
          <cell r="H580">
            <v>0</v>
          </cell>
          <cell r="K580" t="str">
            <v/>
          </cell>
          <cell r="N580" t="str">
            <v/>
          </cell>
          <cell r="O580" t="str">
            <v/>
          </cell>
          <cell r="Q580" t="str">
            <v/>
          </cell>
          <cell r="R580" t="str">
            <v/>
          </cell>
          <cell r="S580" t="str">
            <v/>
          </cell>
          <cell r="V580" t="str">
            <v/>
          </cell>
          <cell r="W580" t="str">
            <v/>
          </cell>
        </row>
        <row r="581">
          <cell r="D581" t="str">
            <v/>
          </cell>
          <cell r="F581">
            <v>0</v>
          </cell>
          <cell r="H581">
            <v>0</v>
          </cell>
          <cell r="K581" t="str">
            <v/>
          </cell>
          <cell r="N581" t="str">
            <v/>
          </cell>
          <cell r="O581" t="str">
            <v/>
          </cell>
          <cell r="Q581" t="str">
            <v/>
          </cell>
          <cell r="R581" t="str">
            <v/>
          </cell>
          <cell r="S581" t="str">
            <v/>
          </cell>
          <cell r="V581" t="str">
            <v/>
          </cell>
          <cell r="W581" t="str">
            <v/>
          </cell>
        </row>
        <row r="582">
          <cell r="D582" t="str">
            <v/>
          </cell>
          <cell r="F582">
            <v>0</v>
          </cell>
          <cell r="H582">
            <v>0</v>
          </cell>
          <cell r="K582" t="str">
            <v/>
          </cell>
          <cell r="N582" t="str">
            <v/>
          </cell>
          <cell r="O582" t="str">
            <v/>
          </cell>
          <cell r="Q582" t="str">
            <v/>
          </cell>
          <cell r="R582" t="str">
            <v/>
          </cell>
          <cell r="S582" t="str">
            <v/>
          </cell>
          <cell r="V582" t="str">
            <v/>
          </cell>
          <cell r="W582" t="str">
            <v/>
          </cell>
        </row>
        <row r="583">
          <cell r="D583" t="str">
            <v/>
          </cell>
          <cell r="F583">
            <v>0</v>
          </cell>
          <cell r="H583">
            <v>0</v>
          </cell>
          <cell r="K583" t="str">
            <v/>
          </cell>
          <cell r="N583" t="str">
            <v/>
          </cell>
          <cell r="O583" t="str">
            <v/>
          </cell>
          <cell r="Q583" t="str">
            <v/>
          </cell>
          <cell r="R583" t="str">
            <v/>
          </cell>
          <cell r="S583" t="str">
            <v/>
          </cell>
          <cell r="V583" t="str">
            <v/>
          </cell>
          <cell r="W583" t="str">
            <v/>
          </cell>
        </row>
        <row r="584">
          <cell r="D584" t="str">
            <v/>
          </cell>
          <cell r="F584">
            <v>0</v>
          </cell>
          <cell r="H584">
            <v>0</v>
          </cell>
          <cell r="K584" t="str">
            <v/>
          </cell>
          <cell r="N584" t="str">
            <v/>
          </cell>
          <cell r="O584" t="str">
            <v/>
          </cell>
          <cell r="Q584" t="str">
            <v/>
          </cell>
          <cell r="R584" t="str">
            <v/>
          </cell>
          <cell r="S584" t="str">
            <v/>
          </cell>
          <cell r="V584" t="str">
            <v/>
          </cell>
          <cell r="W584" t="str">
            <v/>
          </cell>
        </row>
        <row r="585">
          <cell r="D585" t="str">
            <v/>
          </cell>
          <cell r="F585">
            <v>0</v>
          </cell>
          <cell r="H585">
            <v>0</v>
          </cell>
          <cell r="K585" t="str">
            <v/>
          </cell>
          <cell r="N585" t="str">
            <v/>
          </cell>
          <cell r="O585" t="str">
            <v/>
          </cell>
          <cell r="Q585" t="str">
            <v/>
          </cell>
          <cell r="R585" t="str">
            <v/>
          </cell>
          <cell r="S585" t="str">
            <v/>
          </cell>
          <cell r="V585" t="str">
            <v/>
          </cell>
          <cell r="W585" t="str">
            <v/>
          </cell>
        </row>
        <row r="586">
          <cell r="D586" t="str">
            <v/>
          </cell>
          <cell r="F586">
            <v>0</v>
          </cell>
          <cell r="H586">
            <v>0</v>
          </cell>
          <cell r="K586" t="str">
            <v/>
          </cell>
          <cell r="N586" t="str">
            <v/>
          </cell>
          <cell r="O586" t="str">
            <v/>
          </cell>
          <cell r="Q586" t="str">
            <v/>
          </cell>
          <cell r="R586" t="str">
            <v/>
          </cell>
          <cell r="S586" t="str">
            <v/>
          </cell>
          <cell r="V586" t="str">
            <v/>
          </cell>
          <cell r="W586" t="str">
            <v/>
          </cell>
        </row>
        <row r="587">
          <cell r="D587" t="str">
            <v/>
          </cell>
          <cell r="F587">
            <v>0</v>
          </cell>
          <cell r="H587">
            <v>0</v>
          </cell>
          <cell r="K587" t="str">
            <v/>
          </cell>
          <cell r="N587" t="str">
            <v/>
          </cell>
          <cell r="O587" t="str">
            <v/>
          </cell>
          <cell r="Q587" t="str">
            <v/>
          </cell>
          <cell r="R587" t="str">
            <v/>
          </cell>
          <cell r="S587" t="str">
            <v/>
          </cell>
          <cell r="V587" t="str">
            <v/>
          </cell>
          <cell r="W587" t="str">
            <v/>
          </cell>
        </row>
        <row r="588">
          <cell r="D588" t="str">
            <v/>
          </cell>
          <cell r="F588">
            <v>0</v>
          </cell>
          <cell r="H588">
            <v>0</v>
          </cell>
          <cell r="K588" t="str">
            <v/>
          </cell>
          <cell r="N588" t="str">
            <v/>
          </cell>
          <cell r="O588" t="str">
            <v/>
          </cell>
          <cell r="Q588" t="str">
            <v/>
          </cell>
          <cell r="R588" t="str">
            <v/>
          </cell>
          <cell r="S588" t="str">
            <v/>
          </cell>
          <cell r="V588" t="str">
            <v/>
          </cell>
          <cell r="W588" t="str">
            <v/>
          </cell>
        </row>
        <row r="589">
          <cell r="D589" t="str">
            <v/>
          </cell>
          <cell r="F589">
            <v>0</v>
          </cell>
          <cell r="H589">
            <v>0</v>
          </cell>
          <cell r="K589" t="str">
            <v/>
          </cell>
          <cell r="N589" t="str">
            <v/>
          </cell>
          <cell r="O589" t="str">
            <v/>
          </cell>
          <cell r="Q589" t="str">
            <v/>
          </cell>
          <cell r="R589" t="str">
            <v/>
          </cell>
          <cell r="S589" t="str">
            <v/>
          </cell>
          <cell r="V589" t="str">
            <v/>
          </cell>
          <cell r="W589" t="str">
            <v/>
          </cell>
        </row>
        <row r="590">
          <cell r="D590" t="str">
            <v/>
          </cell>
          <cell r="F590">
            <v>0</v>
          </cell>
          <cell r="H590">
            <v>0</v>
          </cell>
          <cell r="K590" t="str">
            <v/>
          </cell>
          <cell r="N590" t="str">
            <v/>
          </cell>
          <cell r="O590" t="str">
            <v/>
          </cell>
          <cell r="Q590" t="str">
            <v/>
          </cell>
          <cell r="R590" t="str">
            <v/>
          </cell>
          <cell r="S590" t="str">
            <v/>
          </cell>
          <cell r="V590" t="str">
            <v/>
          </cell>
          <cell r="W590" t="str">
            <v/>
          </cell>
        </row>
        <row r="591">
          <cell r="D591" t="str">
            <v/>
          </cell>
          <cell r="F591">
            <v>0</v>
          </cell>
          <cell r="H591">
            <v>0</v>
          </cell>
          <cell r="K591" t="str">
            <v/>
          </cell>
          <cell r="N591" t="str">
            <v/>
          </cell>
          <cell r="O591" t="str">
            <v/>
          </cell>
          <cell r="Q591" t="str">
            <v/>
          </cell>
          <cell r="R591" t="str">
            <v/>
          </cell>
          <cell r="S591" t="str">
            <v/>
          </cell>
          <cell r="V591" t="str">
            <v/>
          </cell>
          <cell r="W591" t="str">
            <v/>
          </cell>
        </row>
        <row r="592">
          <cell r="D592" t="str">
            <v/>
          </cell>
          <cell r="F592">
            <v>0</v>
          </cell>
          <cell r="H592">
            <v>0</v>
          </cell>
          <cell r="K592" t="str">
            <v/>
          </cell>
          <cell r="N592" t="str">
            <v/>
          </cell>
          <cell r="O592" t="str">
            <v/>
          </cell>
          <cell r="Q592" t="str">
            <v/>
          </cell>
          <cell r="R592" t="str">
            <v/>
          </cell>
          <cell r="S592" t="str">
            <v/>
          </cell>
          <cell r="V592" t="str">
            <v/>
          </cell>
          <cell r="W592" t="str">
            <v/>
          </cell>
        </row>
        <row r="593">
          <cell r="D593" t="str">
            <v/>
          </cell>
          <cell r="F593">
            <v>0</v>
          </cell>
          <cell r="H593">
            <v>0</v>
          </cell>
          <cell r="K593" t="str">
            <v/>
          </cell>
          <cell r="N593" t="str">
            <v/>
          </cell>
          <cell r="O593" t="str">
            <v/>
          </cell>
          <cell r="Q593" t="str">
            <v/>
          </cell>
          <cell r="R593" t="str">
            <v/>
          </cell>
          <cell r="S593" t="str">
            <v/>
          </cell>
          <cell r="V593" t="str">
            <v/>
          </cell>
          <cell r="W593" t="str">
            <v/>
          </cell>
        </row>
        <row r="594">
          <cell r="D594" t="str">
            <v/>
          </cell>
          <cell r="F594">
            <v>0</v>
          </cell>
          <cell r="H594">
            <v>0</v>
          </cell>
          <cell r="K594" t="str">
            <v/>
          </cell>
          <cell r="N594" t="str">
            <v/>
          </cell>
          <cell r="O594" t="str">
            <v/>
          </cell>
          <cell r="Q594" t="str">
            <v/>
          </cell>
          <cell r="R594" t="str">
            <v/>
          </cell>
          <cell r="S594" t="str">
            <v/>
          </cell>
          <cell r="V594" t="str">
            <v/>
          </cell>
          <cell r="W594" t="str">
            <v/>
          </cell>
        </row>
        <row r="595">
          <cell r="D595" t="str">
            <v/>
          </cell>
          <cell r="F595">
            <v>0</v>
          </cell>
          <cell r="H595">
            <v>0</v>
          </cell>
          <cell r="K595" t="str">
            <v/>
          </cell>
          <cell r="N595" t="str">
            <v/>
          </cell>
          <cell r="O595" t="str">
            <v/>
          </cell>
          <cell r="Q595" t="str">
            <v/>
          </cell>
          <cell r="R595" t="str">
            <v/>
          </cell>
          <cell r="S595" t="str">
            <v/>
          </cell>
          <cell r="V595" t="str">
            <v/>
          </cell>
          <cell r="W595" t="str">
            <v/>
          </cell>
        </row>
        <row r="596">
          <cell r="D596" t="str">
            <v/>
          </cell>
          <cell r="F596">
            <v>0</v>
          </cell>
          <cell r="H596">
            <v>0</v>
          </cell>
          <cell r="K596" t="str">
            <v/>
          </cell>
          <cell r="N596" t="str">
            <v/>
          </cell>
          <cell r="O596" t="str">
            <v/>
          </cell>
          <cell r="Q596" t="str">
            <v/>
          </cell>
          <cell r="R596" t="str">
            <v/>
          </cell>
          <cell r="S596" t="str">
            <v/>
          </cell>
          <cell r="V596" t="str">
            <v/>
          </cell>
          <cell r="W596" t="str">
            <v/>
          </cell>
        </row>
        <row r="597">
          <cell r="D597" t="str">
            <v/>
          </cell>
          <cell r="F597">
            <v>0</v>
          </cell>
          <cell r="H597">
            <v>0</v>
          </cell>
          <cell r="K597" t="str">
            <v/>
          </cell>
          <cell r="N597" t="str">
            <v/>
          </cell>
          <cell r="O597" t="str">
            <v/>
          </cell>
          <cell r="Q597" t="str">
            <v/>
          </cell>
          <cell r="R597" t="str">
            <v/>
          </cell>
          <cell r="S597" t="str">
            <v/>
          </cell>
          <cell r="V597" t="str">
            <v/>
          </cell>
          <cell r="W597" t="str">
            <v/>
          </cell>
        </row>
        <row r="598">
          <cell r="D598" t="str">
            <v/>
          </cell>
          <cell r="F598">
            <v>0</v>
          </cell>
          <cell r="H598">
            <v>0</v>
          </cell>
          <cell r="K598" t="str">
            <v/>
          </cell>
          <cell r="N598" t="str">
            <v/>
          </cell>
          <cell r="O598" t="str">
            <v/>
          </cell>
          <cell r="Q598" t="str">
            <v/>
          </cell>
          <cell r="R598" t="str">
            <v/>
          </cell>
          <cell r="S598" t="str">
            <v/>
          </cell>
          <cell r="V598" t="str">
            <v/>
          </cell>
          <cell r="W598" t="str">
            <v/>
          </cell>
        </row>
        <row r="599">
          <cell r="D599" t="str">
            <v/>
          </cell>
          <cell r="F599">
            <v>0</v>
          </cell>
          <cell r="H599">
            <v>0</v>
          </cell>
          <cell r="K599" t="str">
            <v/>
          </cell>
          <cell r="N599" t="str">
            <v/>
          </cell>
          <cell r="O599" t="str">
            <v/>
          </cell>
          <cell r="Q599" t="str">
            <v/>
          </cell>
          <cell r="R599" t="str">
            <v/>
          </cell>
          <cell r="S599" t="str">
            <v/>
          </cell>
          <cell r="V599" t="str">
            <v/>
          </cell>
          <cell r="W599" t="str">
            <v/>
          </cell>
        </row>
        <row r="600">
          <cell r="D600" t="str">
            <v/>
          </cell>
          <cell r="F600">
            <v>0</v>
          </cell>
          <cell r="H600">
            <v>0</v>
          </cell>
          <cell r="K600" t="str">
            <v/>
          </cell>
          <cell r="N600" t="str">
            <v/>
          </cell>
          <cell r="O600" t="str">
            <v/>
          </cell>
          <cell r="Q600" t="str">
            <v/>
          </cell>
          <cell r="R600" t="str">
            <v/>
          </cell>
          <cell r="S600" t="str">
            <v/>
          </cell>
          <cell r="V600" t="str">
            <v/>
          </cell>
          <cell r="W600" t="str">
            <v/>
          </cell>
        </row>
        <row r="601">
          <cell r="D601" t="str">
            <v/>
          </cell>
          <cell r="F601">
            <v>0</v>
          </cell>
          <cell r="H601">
            <v>0</v>
          </cell>
          <cell r="K601" t="str">
            <v/>
          </cell>
          <cell r="N601" t="str">
            <v/>
          </cell>
          <cell r="O601" t="str">
            <v/>
          </cell>
          <cell r="Q601" t="str">
            <v/>
          </cell>
          <cell r="R601" t="str">
            <v/>
          </cell>
          <cell r="S601" t="str">
            <v/>
          </cell>
          <cell r="V601" t="str">
            <v/>
          </cell>
          <cell r="W601" t="str">
            <v/>
          </cell>
        </row>
        <row r="602">
          <cell r="D602" t="str">
            <v/>
          </cell>
          <cell r="F602">
            <v>0</v>
          </cell>
          <cell r="H602">
            <v>0</v>
          </cell>
          <cell r="K602" t="str">
            <v/>
          </cell>
          <cell r="N602" t="str">
            <v/>
          </cell>
          <cell r="O602" t="str">
            <v/>
          </cell>
          <cell r="Q602" t="str">
            <v/>
          </cell>
          <cell r="R602" t="str">
            <v/>
          </cell>
          <cell r="S602" t="str">
            <v/>
          </cell>
          <cell r="V602" t="str">
            <v/>
          </cell>
          <cell r="W602" t="str">
            <v/>
          </cell>
        </row>
        <row r="603">
          <cell r="D603" t="str">
            <v/>
          </cell>
          <cell r="F603">
            <v>0</v>
          </cell>
          <cell r="H603">
            <v>0</v>
          </cell>
          <cell r="K603" t="str">
            <v/>
          </cell>
          <cell r="N603" t="str">
            <v/>
          </cell>
          <cell r="O603" t="str">
            <v/>
          </cell>
          <cell r="Q603" t="str">
            <v/>
          </cell>
          <cell r="R603" t="str">
            <v/>
          </cell>
          <cell r="S603" t="str">
            <v/>
          </cell>
          <cell r="V603" t="str">
            <v/>
          </cell>
          <cell r="W603" t="str">
            <v/>
          </cell>
        </row>
        <row r="604">
          <cell r="D604" t="str">
            <v/>
          </cell>
          <cell r="F604">
            <v>0</v>
          </cell>
          <cell r="H604">
            <v>0</v>
          </cell>
          <cell r="K604" t="str">
            <v/>
          </cell>
          <cell r="N604" t="str">
            <v/>
          </cell>
          <cell r="O604" t="str">
            <v/>
          </cell>
          <cell r="Q604" t="str">
            <v/>
          </cell>
          <cell r="R604" t="str">
            <v/>
          </cell>
          <cell r="S604" t="str">
            <v/>
          </cell>
          <cell r="V604" t="str">
            <v/>
          </cell>
          <cell r="W604" t="str">
            <v/>
          </cell>
        </row>
        <row r="605">
          <cell r="D605" t="str">
            <v/>
          </cell>
          <cell r="F605">
            <v>0</v>
          </cell>
          <cell r="H605">
            <v>0</v>
          </cell>
          <cell r="K605" t="str">
            <v/>
          </cell>
          <cell r="N605" t="str">
            <v/>
          </cell>
          <cell r="O605" t="str">
            <v/>
          </cell>
          <cell r="Q605" t="str">
            <v/>
          </cell>
          <cell r="R605" t="str">
            <v/>
          </cell>
          <cell r="S605" t="str">
            <v/>
          </cell>
          <cell r="V605" t="str">
            <v/>
          </cell>
          <cell r="W605" t="str">
            <v/>
          </cell>
        </row>
        <row r="606">
          <cell r="D606" t="str">
            <v/>
          </cell>
          <cell r="F606">
            <v>0</v>
          </cell>
          <cell r="H606">
            <v>0</v>
          </cell>
          <cell r="K606" t="str">
            <v/>
          </cell>
          <cell r="N606" t="str">
            <v/>
          </cell>
          <cell r="O606" t="str">
            <v/>
          </cell>
          <cell r="Q606" t="str">
            <v/>
          </cell>
          <cell r="R606" t="str">
            <v/>
          </cell>
          <cell r="S606" t="str">
            <v/>
          </cell>
          <cell r="V606" t="str">
            <v/>
          </cell>
          <cell r="W606" t="str">
            <v/>
          </cell>
        </row>
        <row r="607">
          <cell r="D607" t="str">
            <v/>
          </cell>
          <cell r="F607">
            <v>0</v>
          </cell>
          <cell r="H607">
            <v>0</v>
          </cell>
          <cell r="K607" t="str">
            <v/>
          </cell>
          <cell r="N607" t="str">
            <v/>
          </cell>
          <cell r="O607" t="str">
            <v/>
          </cell>
          <cell r="Q607" t="str">
            <v/>
          </cell>
          <cell r="R607" t="str">
            <v/>
          </cell>
          <cell r="S607" t="str">
            <v/>
          </cell>
          <cell r="V607" t="str">
            <v/>
          </cell>
          <cell r="W607" t="str">
            <v/>
          </cell>
        </row>
        <row r="608">
          <cell r="D608" t="str">
            <v/>
          </cell>
          <cell r="F608">
            <v>0</v>
          </cell>
          <cell r="H608">
            <v>0</v>
          </cell>
          <cell r="K608" t="str">
            <v/>
          </cell>
          <cell r="N608" t="str">
            <v/>
          </cell>
          <cell r="O608" t="str">
            <v/>
          </cell>
          <cell r="Q608" t="str">
            <v/>
          </cell>
          <cell r="R608" t="str">
            <v/>
          </cell>
          <cell r="S608" t="str">
            <v/>
          </cell>
          <cell r="V608" t="str">
            <v/>
          </cell>
          <cell r="W608" t="str">
            <v/>
          </cell>
        </row>
        <row r="609">
          <cell r="D609" t="str">
            <v/>
          </cell>
          <cell r="F609">
            <v>0</v>
          </cell>
          <cell r="H609">
            <v>0</v>
          </cell>
          <cell r="K609" t="str">
            <v/>
          </cell>
          <cell r="N609" t="str">
            <v/>
          </cell>
          <cell r="O609" t="str">
            <v/>
          </cell>
          <cell r="Q609" t="str">
            <v/>
          </cell>
          <cell r="R609" t="str">
            <v/>
          </cell>
          <cell r="S609" t="str">
            <v/>
          </cell>
          <cell r="V609" t="str">
            <v/>
          </cell>
          <cell r="W609" t="str">
            <v/>
          </cell>
        </row>
        <row r="610">
          <cell r="D610" t="str">
            <v/>
          </cell>
          <cell r="F610">
            <v>0</v>
          </cell>
          <cell r="H610">
            <v>0</v>
          </cell>
          <cell r="K610" t="str">
            <v/>
          </cell>
          <cell r="N610" t="str">
            <v/>
          </cell>
          <cell r="O610" t="str">
            <v/>
          </cell>
          <cell r="Q610" t="str">
            <v/>
          </cell>
          <cell r="R610" t="str">
            <v/>
          </cell>
          <cell r="S610" t="str">
            <v/>
          </cell>
          <cell r="V610" t="str">
            <v/>
          </cell>
          <cell r="W610" t="str">
            <v/>
          </cell>
        </row>
        <row r="611">
          <cell r="D611" t="str">
            <v/>
          </cell>
          <cell r="F611">
            <v>0</v>
          </cell>
          <cell r="H611">
            <v>0</v>
          </cell>
          <cell r="K611" t="str">
            <v/>
          </cell>
          <cell r="N611" t="str">
            <v/>
          </cell>
          <cell r="O611" t="str">
            <v/>
          </cell>
          <cell r="Q611" t="str">
            <v/>
          </cell>
          <cell r="R611" t="str">
            <v/>
          </cell>
          <cell r="S611" t="str">
            <v/>
          </cell>
          <cell r="V611" t="str">
            <v/>
          </cell>
          <cell r="W611" t="str">
            <v/>
          </cell>
        </row>
        <row r="612">
          <cell r="D612" t="str">
            <v/>
          </cell>
          <cell r="F612">
            <v>0</v>
          </cell>
          <cell r="H612">
            <v>0</v>
          </cell>
          <cell r="K612" t="str">
            <v/>
          </cell>
          <cell r="N612" t="str">
            <v/>
          </cell>
          <cell r="O612" t="str">
            <v/>
          </cell>
          <cell r="Q612" t="str">
            <v/>
          </cell>
          <cell r="R612" t="str">
            <v/>
          </cell>
          <cell r="S612" t="str">
            <v/>
          </cell>
          <cell r="V612" t="str">
            <v/>
          </cell>
          <cell r="W612" t="str">
            <v/>
          </cell>
        </row>
        <row r="613">
          <cell r="D613" t="str">
            <v/>
          </cell>
          <cell r="F613">
            <v>0</v>
          </cell>
          <cell r="H613">
            <v>0</v>
          </cell>
          <cell r="K613" t="str">
            <v/>
          </cell>
          <cell r="N613" t="str">
            <v/>
          </cell>
          <cell r="O613" t="str">
            <v/>
          </cell>
          <cell r="Q613" t="str">
            <v/>
          </cell>
          <cell r="R613" t="str">
            <v/>
          </cell>
          <cell r="S613" t="str">
            <v/>
          </cell>
          <cell r="V613" t="str">
            <v/>
          </cell>
          <cell r="W613" t="str">
            <v/>
          </cell>
        </row>
        <row r="614">
          <cell r="D614" t="str">
            <v/>
          </cell>
          <cell r="F614">
            <v>0</v>
          </cell>
          <cell r="H614">
            <v>0</v>
          </cell>
          <cell r="K614" t="str">
            <v/>
          </cell>
          <cell r="N614" t="str">
            <v/>
          </cell>
          <cell r="O614" t="str">
            <v/>
          </cell>
          <cell r="Q614" t="str">
            <v/>
          </cell>
          <cell r="R614" t="str">
            <v/>
          </cell>
          <cell r="S614" t="str">
            <v/>
          </cell>
          <cell r="V614" t="str">
            <v/>
          </cell>
          <cell r="W614" t="str">
            <v/>
          </cell>
        </row>
        <row r="615">
          <cell r="D615" t="str">
            <v/>
          </cell>
          <cell r="F615">
            <v>0</v>
          </cell>
          <cell r="H615">
            <v>0</v>
          </cell>
          <cell r="K615" t="str">
            <v/>
          </cell>
          <cell r="N615" t="str">
            <v/>
          </cell>
          <cell r="O615" t="str">
            <v/>
          </cell>
          <cell r="Q615" t="str">
            <v/>
          </cell>
          <cell r="R615" t="str">
            <v/>
          </cell>
          <cell r="S615" t="str">
            <v/>
          </cell>
          <cell r="V615" t="str">
            <v/>
          </cell>
          <cell r="W615" t="str">
            <v/>
          </cell>
        </row>
        <row r="616">
          <cell r="D616" t="str">
            <v/>
          </cell>
          <cell r="F616">
            <v>0</v>
          </cell>
          <cell r="H616">
            <v>0</v>
          </cell>
          <cell r="K616" t="str">
            <v/>
          </cell>
          <cell r="N616" t="str">
            <v/>
          </cell>
          <cell r="O616" t="str">
            <v/>
          </cell>
          <cell r="Q616" t="str">
            <v/>
          </cell>
          <cell r="R616" t="str">
            <v/>
          </cell>
          <cell r="S616" t="str">
            <v/>
          </cell>
          <cell r="V616" t="str">
            <v/>
          </cell>
          <cell r="W616" t="str">
            <v/>
          </cell>
        </row>
        <row r="617">
          <cell r="D617" t="str">
            <v/>
          </cell>
          <cell r="F617">
            <v>0</v>
          </cell>
          <cell r="H617">
            <v>0</v>
          </cell>
          <cell r="K617" t="str">
            <v/>
          </cell>
          <cell r="N617" t="str">
            <v/>
          </cell>
          <cell r="O617" t="str">
            <v/>
          </cell>
          <cell r="Q617" t="str">
            <v/>
          </cell>
          <cell r="R617" t="str">
            <v/>
          </cell>
          <cell r="S617" t="str">
            <v/>
          </cell>
          <cell r="V617" t="str">
            <v/>
          </cell>
          <cell r="W617" t="str">
            <v/>
          </cell>
        </row>
        <row r="618">
          <cell r="D618" t="str">
            <v/>
          </cell>
          <cell r="F618">
            <v>0</v>
          </cell>
          <cell r="H618">
            <v>0</v>
          </cell>
          <cell r="K618" t="str">
            <v/>
          </cell>
          <cell r="N618" t="str">
            <v/>
          </cell>
          <cell r="O618" t="str">
            <v/>
          </cell>
          <cell r="Q618" t="str">
            <v/>
          </cell>
          <cell r="R618" t="str">
            <v/>
          </cell>
          <cell r="S618" t="str">
            <v/>
          </cell>
          <cell r="V618" t="str">
            <v/>
          </cell>
          <cell r="W618" t="str">
            <v/>
          </cell>
        </row>
        <row r="619">
          <cell r="D619" t="str">
            <v/>
          </cell>
          <cell r="F619">
            <v>0</v>
          </cell>
          <cell r="H619">
            <v>0</v>
          </cell>
          <cell r="K619" t="str">
            <v/>
          </cell>
          <cell r="N619" t="str">
            <v/>
          </cell>
          <cell r="O619" t="str">
            <v/>
          </cell>
          <cell r="Q619" t="str">
            <v/>
          </cell>
          <cell r="R619" t="str">
            <v/>
          </cell>
          <cell r="S619" t="str">
            <v/>
          </cell>
          <cell r="V619" t="str">
            <v/>
          </cell>
          <cell r="W619" t="str">
            <v/>
          </cell>
        </row>
        <row r="620">
          <cell r="D620" t="str">
            <v/>
          </cell>
          <cell r="F620">
            <v>0</v>
          </cell>
          <cell r="H620">
            <v>0</v>
          </cell>
          <cell r="K620" t="str">
            <v/>
          </cell>
          <cell r="N620" t="str">
            <v/>
          </cell>
          <cell r="O620" t="str">
            <v/>
          </cell>
          <cell r="Q620" t="str">
            <v/>
          </cell>
          <cell r="R620" t="str">
            <v/>
          </cell>
          <cell r="S620" t="str">
            <v/>
          </cell>
          <cell r="V620" t="str">
            <v/>
          </cell>
          <cell r="W620" t="str">
            <v/>
          </cell>
        </row>
        <row r="621">
          <cell r="D621" t="str">
            <v/>
          </cell>
          <cell r="F621">
            <v>0</v>
          </cell>
          <cell r="H621">
            <v>0</v>
          </cell>
          <cell r="K621" t="str">
            <v/>
          </cell>
          <cell r="N621" t="str">
            <v/>
          </cell>
          <cell r="O621" t="str">
            <v/>
          </cell>
          <cell r="Q621" t="str">
            <v/>
          </cell>
          <cell r="R621" t="str">
            <v/>
          </cell>
          <cell r="S621" t="str">
            <v/>
          </cell>
          <cell r="V621" t="str">
            <v/>
          </cell>
          <cell r="W621" t="str">
            <v/>
          </cell>
        </row>
        <row r="622">
          <cell r="D622" t="str">
            <v/>
          </cell>
          <cell r="F622">
            <v>0</v>
          </cell>
          <cell r="H622">
            <v>0</v>
          </cell>
          <cell r="K622" t="str">
            <v/>
          </cell>
          <cell r="N622" t="str">
            <v/>
          </cell>
          <cell r="O622" t="str">
            <v/>
          </cell>
          <cell r="Q622" t="str">
            <v/>
          </cell>
          <cell r="R622" t="str">
            <v/>
          </cell>
          <cell r="S622" t="str">
            <v/>
          </cell>
          <cell r="V622" t="str">
            <v/>
          </cell>
          <cell r="W622" t="str">
            <v/>
          </cell>
        </row>
        <row r="623">
          <cell r="D623" t="str">
            <v/>
          </cell>
          <cell r="F623">
            <v>0</v>
          </cell>
          <cell r="H623">
            <v>0</v>
          </cell>
          <cell r="K623" t="str">
            <v/>
          </cell>
          <cell r="N623" t="str">
            <v/>
          </cell>
          <cell r="O623" t="str">
            <v/>
          </cell>
          <cell r="Q623" t="str">
            <v/>
          </cell>
          <cell r="R623" t="str">
            <v/>
          </cell>
          <cell r="S623" t="str">
            <v/>
          </cell>
          <cell r="V623" t="str">
            <v/>
          </cell>
          <cell r="W623" t="str">
            <v/>
          </cell>
        </row>
        <row r="624">
          <cell r="D624" t="str">
            <v/>
          </cell>
          <cell r="F624">
            <v>0</v>
          </cell>
          <cell r="H624">
            <v>0</v>
          </cell>
          <cell r="K624" t="str">
            <v/>
          </cell>
          <cell r="N624" t="str">
            <v/>
          </cell>
          <cell r="O624" t="str">
            <v/>
          </cell>
          <cell r="Q624" t="str">
            <v/>
          </cell>
          <cell r="R624" t="str">
            <v/>
          </cell>
          <cell r="S624" t="str">
            <v/>
          </cell>
          <cell r="V624" t="str">
            <v/>
          </cell>
          <cell r="W624" t="str">
            <v/>
          </cell>
        </row>
        <row r="625">
          <cell r="D625" t="str">
            <v/>
          </cell>
          <cell r="F625">
            <v>0</v>
          </cell>
          <cell r="H625">
            <v>0</v>
          </cell>
          <cell r="K625" t="str">
            <v/>
          </cell>
          <cell r="N625" t="str">
            <v/>
          </cell>
          <cell r="O625" t="str">
            <v/>
          </cell>
          <cell r="Q625" t="str">
            <v/>
          </cell>
          <cell r="R625" t="str">
            <v/>
          </cell>
          <cell r="S625" t="str">
            <v/>
          </cell>
          <cell r="V625" t="str">
            <v/>
          </cell>
          <cell r="W625" t="str">
            <v/>
          </cell>
        </row>
        <row r="626">
          <cell r="D626" t="str">
            <v/>
          </cell>
          <cell r="F626">
            <v>0</v>
          </cell>
          <cell r="H626">
            <v>0</v>
          </cell>
          <cell r="K626" t="str">
            <v/>
          </cell>
          <cell r="N626" t="str">
            <v/>
          </cell>
          <cell r="O626" t="str">
            <v/>
          </cell>
          <cell r="Q626" t="str">
            <v/>
          </cell>
          <cell r="R626" t="str">
            <v/>
          </cell>
          <cell r="S626" t="str">
            <v/>
          </cell>
          <cell r="V626" t="str">
            <v/>
          </cell>
          <cell r="W626" t="str">
            <v/>
          </cell>
        </row>
        <row r="627">
          <cell r="D627" t="str">
            <v/>
          </cell>
          <cell r="F627">
            <v>0</v>
          </cell>
          <cell r="H627">
            <v>0</v>
          </cell>
          <cell r="K627" t="str">
            <v/>
          </cell>
          <cell r="N627" t="str">
            <v/>
          </cell>
          <cell r="O627" t="str">
            <v/>
          </cell>
          <cell r="Q627" t="str">
            <v/>
          </cell>
          <cell r="R627" t="str">
            <v/>
          </cell>
          <cell r="S627" t="str">
            <v/>
          </cell>
          <cell r="V627" t="str">
            <v/>
          </cell>
          <cell r="W627" t="str">
            <v/>
          </cell>
        </row>
        <row r="628">
          <cell r="D628" t="str">
            <v/>
          </cell>
          <cell r="F628">
            <v>0</v>
          </cell>
          <cell r="H628">
            <v>0</v>
          </cell>
          <cell r="K628" t="str">
            <v/>
          </cell>
          <cell r="N628" t="str">
            <v/>
          </cell>
          <cell r="O628" t="str">
            <v/>
          </cell>
          <cell r="Q628" t="str">
            <v/>
          </cell>
          <cell r="R628" t="str">
            <v/>
          </cell>
          <cell r="S628" t="str">
            <v/>
          </cell>
          <cell r="V628" t="str">
            <v/>
          </cell>
          <cell r="W628" t="str">
            <v/>
          </cell>
        </row>
        <row r="629">
          <cell r="D629" t="str">
            <v/>
          </cell>
          <cell r="F629">
            <v>0</v>
          </cell>
          <cell r="H629">
            <v>0</v>
          </cell>
          <cell r="K629" t="str">
            <v/>
          </cell>
          <cell r="N629" t="str">
            <v/>
          </cell>
          <cell r="O629" t="str">
            <v/>
          </cell>
          <cell r="Q629" t="str">
            <v/>
          </cell>
          <cell r="R629" t="str">
            <v/>
          </cell>
          <cell r="S629" t="str">
            <v/>
          </cell>
          <cell r="V629" t="str">
            <v/>
          </cell>
          <cell r="W629" t="str">
            <v/>
          </cell>
        </row>
        <row r="630">
          <cell r="D630" t="str">
            <v/>
          </cell>
          <cell r="F630">
            <v>0</v>
          </cell>
          <cell r="H630">
            <v>0</v>
          </cell>
          <cell r="K630" t="str">
            <v/>
          </cell>
          <cell r="N630" t="str">
            <v/>
          </cell>
          <cell r="O630" t="str">
            <v/>
          </cell>
          <cell r="Q630" t="str">
            <v/>
          </cell>
          <cell r="R630" t="str">
            <v/>
          </cell>
          <cell r="S630" t="str">
            <v/>
          </cell>
          <cell r="V630" t="str">
            <v/>
          </cell>
          <cell r="W630" t="str">
            <v/>
          </cell>
        </row>
        <row r="631">
          <cell r="D631" t="str">
            <v/>
          </cell>
          <cell r="F631">
            <v>0</v>
          </cell>
          <cell r="H631">
            <v>0</v>
          </cell>
          <cell r="K631" t="str">
            <v/>
          </cell>
          <cell r="N631" t="str">
            <v/>
          </cell>
          <cell r="O631" t="str">
            <v/>
          </cell>
          <cell r="Q631" t="str">
            <v/>
          </cell>
          <cell r="R631" t="str">
            <v/>
          </cell>
          <cell r="S631" t="str">
            <v/>
          </cell>
          <cell r="V631" t="str">
            <v/>
          </cell>
          <cell r="W631" t="str">
            <v/>
          </cell>
        </row>
        <row r="632">
          <cell r="D632" t="str">
            <v/>
          </cell>
          <cell r="F632">
            <v>0</v>
          </cell>
          <cell r="H632">
            <v>0</v>
          </cell>
          <cell r="K632" t="str">
            <v/>
          </cell>
          <cell r="N632" t="str">
            <v/>
          </cell>
          <cell r="O632" t="str">
            <v/>
          </cell>
          <cell r="Q632" t="str">
            <v/>
          </cell>
          <cell r="R632" t="str">
            <v/>
          </cell>
          <cell r="S632" t="str">
            <v/>
          </cell>
          <cell r="V632" t="str">
            <v/>
          </cell>
          <cell r="W632" t="str">
            <v/>
          </cell>
        </row>
        <row r="633">
          <cell r="D633" t="str">
            <v/>
          </cell>
          <cell r="F633">
            <v>0</v>
          </cell>
          <cell r="H633">
            <v>0</v>
          </cell>
          <cell r="K633" t="str">
            <v/>
          </cell>
          <cell r="N633" t="str">
            <v/>
          </cell>
          <cell r="O633" t="str">
            <v/>
          </cell>
          <cell r="Q633" t="str">
            <v/>
          </cell>
          <cell r="R633" t="str">
            <v/>
          </cell>
          <cell r="S633" t="str">
            <v/>
          </cell>
          <cell r="V633" t="str">
            <v/>
          </cell>
          <cell r="W633" t="str">
            <v/>
          </cell>
        </row>
        <row r="634">
          <cell r="D634" t="str">
            <v/>
          </cell>
          <cell r="F634">
            <v>0</v>
          </cell>
          <cell r="H634">
            <v>0</v>
          </cell>
          <cell r="K634" t="str">
            <v/>
          </cell>
          <cell r="N634" t="str">
            <v/>
          </cell>
          <cell r="O634" t="str">
            <v/>
          </cell>
          <cell r="Q634" t="str">
            <v/>
          </cell>
          <cell r="R634" t="str">
            <v/>
          </cell>
          <cell r="S634" t="str">
            <v/>
          </cell>
          <cell r="V634" t="str">
            <v/>
          </cell>
          <cell r="W634" t="str">
            <v/>
          </cell>
        </row>
        <row r="635">
          <cell r="D635" t="str">
            <v/>
          </cell>
          <cell r="F635">
            <v>0</v>
          </cell>
          <cell r="H635">
            <v>0</v>
          </cell>
          <cell r="K635" t="str">
            <v/>
          </cell>
          <cell r="N635" t="str">
            <v/>
          </cell>
          <cell r="O635" t="str">
            <v/>
          </cell>
          <cell r="Q635" t="str">
            <v/>
          </cell>
          <cell r="R635" t="str">
            <v/>
          </cell>
          <cell r="S635" t="str">
            <v/>
          </cell>
          <cell r="V635" t="str">
            <v/>
          </cell>
          <cell r="W635" t="str">
            <v/>
          </cell>
        </row>
        <row r="636">
          <cell r="D636" t="str">
            <v/>
          </cell>
          <cell r="F636">
            <v>0</v>
          </cell>
          <cell r="H636">
            <v>0</v>
          </cell>
          <cell r="K636" t="str">
            <v/>
          </cell>
          <cell r="N636" t="str">
            <v/>
          </cell>
          <cell r="O636" t="str">
            <v/>
          </cell>
          <cell r="Q636" t="str">
            <v/>
          </cell>
          <cell r="R636" t="str">
            <v/>
          </cell>
          <cell r="S636" t="str">
            <v/>
          </cell>
          <cell r="V636" t="str">
            <v/>
          </cell>
          <cell r="W636" t="str">
            <v/>
          </cell>
        </row>
        <row r="637">
          <cell r="D637" t="str">
            <v/>
          </cell>
          <cell r="F637">
            <v>0</v>
          </cell>
          <cell r="H637">
            <v>0</v>
          </cell>
          <cell r="K637" t="str">
            <v/>
          </cell>
          <cell r="N637" t="str">
            <v/>
          </cell>
          <cell r="O637" t="str">
            <v/>
          </cell>
          <cell r="Q637" t="str">
            <v/>
          </cell>
          <cell r="R637" t="str">
            <v/>
          </cell>
          <cell r="S637" t="str">
            <v/>
          </cell>
          <cell r="V637" t="str">
            <v/>
          </cell>
          <cell r="W637" t="str">
            <v/>
          </cell>
        </row>
        <row r="638">
          <cell r="D638" t="str">
            <v/>
          </cell>
          <cell r="F638">
            <v>0</v>
          </cell>
          <cell r="H638">
            <v>0</v>
          </cell>
          <cell r="K638" t="str">
            <v/>
          </cell>
          <cell r="N638" t="str">
            <v/>
          </cell>
          <cell r="O638" t="str">
            <v/>
          </cell>
          <cell r="Q638" t="str">
            <v/>
          </cell>
          <cell r="R638" t="str">
            <v/>
          </cell>
          <cell r="S638" t="str">
            <v/>
          </cell>
          <cell r="V638" t="str">
            <v/>
          </cell>
          <cell r="W638" t="str">
            <v/>
          </cell>
        </row>
        <row r="639">
          <cell r="D639" t="str">
            <v/>
          </cell>
          <cell r="F639">
            <v>0</v>
          </cell>
          <cell r="H639">
            <v>0</v>
          </cell>
          <cell r="K639" t="str">
            <v/>
          </cell>
          <cell r="N639" t="str">
            <v/>
          </cell>
          <cell r="O639" t="str">
            <v/>
          </cell>
          <cell r="Q639" t="str">
            <v/>
          </cell>
          <cell r="R639" t="str">
            <v/>
          </cell>
          <cell r="S639" t="str">
            <v/>
          </cell>
          <cell r="V639" t="str">
            <v/>
          </cell>
          <cell r="W639" t="str">
            <v/>
          </cell>
        </row>
        <row r="640">
          <cell r="D640" t="str">
            <v/>
          </cell>
          <cell r="F640">
            <v>0</v>
          </cell>
          <cell r="H640">
            <v>0</v>
          </cell>
          <cell r="K640" t="str">
            <v/>
          </cell>
          <cell r="N640" t="str">
            <v/>
          </cell>
          <cell r="O640" t="str">
            <v/>
          </cell>
          <cell r="Q640" t="str">
            <v/>
          </cell>
          <cell r="R640" t="str">
            <v/>
          </cell>
          <cell r="S640" t="str">
            <v/>
          </cell>
          <cell r="V640" t="str">
            <v/>
          </cell>
          <cell r="W640" t="str">
            <v/>
          </cell>
        </row>
        <row r="641">
          <cell r="D641" t="str">
            <v/>
          </cell>
          <cell r="F641">
            <v>0</v>
          </cell>
          <cell r="H641">
            <v>0</v>
          </cell>
          <cell r="K641" t="str">
            <v/>
          </cell>
          <cell r="N641" t="str">
            <v/>
          </cell>
          <cell r="O641" t="str">
            <v/>
          </cell>
          <cell r="Q641" t="str">
            <v/>
          </cell>
          <cell r="R641" t="str">
            <v/>
          </cell>
          <cell r="S641" t="str">
            <v/>
          </cell>
          <cell r="V641" t="str">
            <v/>
          </cell>
          <cell r="W641" t="str">
            <v/>
          </cell>
        </row>
        <row r="642">
          <cell r="D642" t="str">
            <v/>
          </cell>
          <cell r="F642">
            <v>0</v>
          </cell>
          <cell r="H642">
            <v>0</v>
          </cell>
          <cell r="K642" t="str">
            <v/>
          </cell>
          <cell r="N642" t="str">
            <v/>
          </cell>
          <cell r="O642" t="str">
            <v/>
          </cell>
          <cell r="Q642" t="str">
            <v/>
          </cell>
          <cell r="R642" t="str">
            <v/>
          </cell>
          <cell r="S642" t="str">
            <v/>
          </cell>
          <cell r="V642" t="str">
            <v/>
          </cell>
          <cell r="W642" t="str">
            <v/>
          </cell>
        </row>
        <row r="643">
          <cell r="D643" t="str">
            <v/>
          </cell>
          <cell r="F643">
            <v>0</v>
          </cell>
          <cell r="H643">
            <v>0</v>
          </cell>
          <cell r="K643" t="str">
            <v/>
          </cell>
          <cell r="N643" t="str">
            <v/>
          </cell>
          <cell r="O643" t="str">
            <v/>
          </cell>
          <cell r="Q643" t="str">
            <v/>
          </cell>
          <cell r="R643" t="str">
            <v/>
          </cell>
          <cell r="S643" t="str">
            <v/>
          </cell>
          <cell r="V643" t="str">
            <v/>
          </cell>
          <cell r="W643" t="str">
            <v/>
          </cell>
        </row>
        <row r="644">
          <cell r="D644" t="str">
            <v/>
          </cell>
          <cell r="F644">
            <v>0</v>
          </cell>
          <cell r="H644">
            <v>0</v>
          </cell>
          <cell r="K644" t="str">
            <v/>
          </cell>
          <cell r="N644" t="str">
            <v/>
          </cell>
          <cell r="O644" t="str">
            <v/>
          </cell>
          <cell r="Q644" t="str">
            <v/>
          </cell>
          <cell r="R644" t="str">
            <v/>
          </cell>
          <cell r="S644" t="str">
            <v/>
          </cell>
          <cell r="V644" t="str">
            <v/>
          </cell>
          <cell r="W644" t="str">
            <v/>
          </cell>
        </row>
        <row r="645">
          <cell r="D645" t="str">
            <v/>
          </cell>
          <cell r="F645">
            <v>0</v>
          </cell>
          <cell r="H645">
            <v>0</v>
          </cell>
          <cell r="K645" t="str">
            <v/>
          </cell>
          <cell r="N645" t="str">
            <v/>
          </cell>
          <cell r="O645" t="str">
            <v/>
          </cell>
          <cell r="Q645" t="str">
            <v/>
          </cell>
          <cell r="R645" t="str">
            <v/>
          </cell>
          <cell r="S645" t="str">
            <v/>
          </cell>
          <cell r="V645" t="str">
            <v/>
          </cell>
          <cell r="W645" t="str">
            <v/>
          </cell>
        </row>
        <row r="646">
          <cell r="D646" t="str">
            <v/>
          </cell>
          <cell r="F646">
            <v>0</v>
          </cell>
          <cell r="H646">
            <v>0</v>
          </cell>
          <cell r="K646" t="str">
            <v/>
          </cell>
          <cell r="N646" t="str">
            <v/>
          </cell>
          <cell r="O646" t="str">
            <v/>
          </cell>
          <cell r="Q646" t="str">
            <v/>
          </cell>
          <cell r="R646" t="str">
            <v/>
          </cell>
          <cell r="S646" t="str">
            <v/>
          </cell>
          <cell r="V646" t="str">
            <v/>
          </cell>
          <cell r="W646" t="str">
            <v/>
          </cell>
        </row>
        <row r="647">
          <cell r="D647" t="str">
            <v/>
          </cell>
          <cell r="F647">
            <v>0</v>
          </cell>
          <cell r="H647">
            <v>0</v>
          </cell>
          <cell r="K647" t="str">
            <v/>
          </cell>
          <cell r="N647" t="str">
            <v/>
          </cell>
          <cell r="O647" t="str">
            <v/>
          </cell>
          <cell r="Q647" t="str">
            <v/>
          </cell>
          <cell r="R647" t="str">
            <v/>
          </cell>
          <cell r="S647" t="str">
            <v/>
          </cell>
          <cell r="V647" t="str">
            <v/>
          </cell>
          <cell r="W647" t="str">
            <v/>
          </cell>
        </row>
        <row r="648">
          <cell r="D648" t="str">
            <v/>
          </cell>
          <cell r="F648">
            <v>0</v>
          </cell>
          <cell r="H648">
            <v>0</v>
          </cell>
          <cell r="K648" t="str">
            <v/>
          </cell>
          <cell r="N648" t="str">
            <v/>
          </cell>
          <cell r="O648" t="str">
            <v/>
          </cell>
          <cell r="Q648" t="str">
            <v/>
          </cell>
          <cell r="R648" t="str">
            <v/>
          </cell>
          <cell r="S648" t="str">
            <v/>
          </cell>
          <cell r="V648" t="str">
            <v/>
          </cell>
          <cell r="W648" t="str">
            <v/>
          </cell>
        </row>
        <row r="649">
          <cell r="D649" t="str">
            <v/>
          </cell>
          <cell r="F649">
            <v>0</v>
          </cell>
          <cell r="H649">
            <v>0</v>
          </cell>
          <cell r="K649" t="str">
            <v/>
          </cell>
          <cell r="N649" t="str">
            <v/>
          </cell>
          <cell r="O649" t="str">
            <v/>
          </cell>
          <cell r="Q649" t="str">
            <v/>
          </cell>
          <cell r="R649" t="str">
            <v/>
          </cell>
          <cell r="S649" t="str">
            <v/>
          </cell>
          <cell r="V649" t="str">
            <v/>
          </cell>
          <cell r="W649" t="str">
            <v/>
          </cell>
        </row>
        <row r="650">
          <cell r="D650" t="str">
            <v/>
          </cell>
          <cell r="F650">
            <v>0</v>
          </cell>
          <cell r="H650">
            <v>0</v>
          </cell>
          <cell r="K650" t="str">
            <v/>
          </cell>
          <cell r="N650" t="str">
            <v/>
          </cell>
          <cell r="O650" t="str">
            <v/>
          </cell>
          <cell r="Q650" t="str">
            <v/>
          </cell>
          <cell r="R650" t="str">
            <v/>
          </cell>
          <cell r="S650" t="str">
            <v/>
          </cell>
          <cell r="V650" t="str">
            <v/>
          </cell>
          <cell r="W650" t="str">
            <v/>
          </cell>
        </row>
        <row r="651">
          <cell r="D651" t="str">
            <v/>
          </cell>
          <cell r="F651">
            <v>0</v>
          </cell>
          <cell r="H651">
            <v>0</v>
          </cell>
          <cell r="K651" t="str">
            <v/>
          </cell>
          <cell r="N651" t="str">
            <v/>
          </cell>
          <cell r="O651" t="str">
            <v/>
          </cell>
          <cell r="Q651" t="str">
            <v/>
          </cell>
          <cell r="R651" t="str">
            <v/>
          </cell>
          <cell r="S651" t="str">
            <v/>
          </cell>
          <cell r="V651" t="str">
            <v/>
          </cell>
          <cell r="W651" t="str">
            <v/>
          </cell>
        </row>
        <row r="652">
          <cell r="D652" t="str">
            <v/>
          </cell>
          <cell r="F652">
            <v>0</v>
          </cell>
          <cell r="H652">
            <v>0</v>
          </cell>
          <cell r="K652" t="str">
            <v/>
          </cell>
          <cell r="N652" t="str">
            <v/>
          </cell>
          <cell r="O652" t="str">
            <v/>
          </cell>
          <cell r="Q652" t="str">
            <v/>
          </cell>
          <cell r="R652" t="str">
            <v/>
          </cell>
          <cell r="S652" t="str">
            <v/>
          </cell>
          <cell r="V652" t="str">
            <v/>
          </cell>
          <cell r="W652" t="str">
            <v/>
          </cell>
        </row>
        <row r="653">
          <cell r="D653" t="str">
            <v/>
          </cell>
          <cell r="F653">
            <v>0</v>
          </cell>
          <cell r="H653">
            <v>0</v>
          </cell>
          <cell r="K653" t="str">
            <v/>
          </cell>
          <cell r="N653" t="str">
            <v/>
          </cell>
          <cell r="O653" t="str">
            <v/>
          </cell>
          <cell r="Q653" t="str">
            <v/>
          </cell>
          <cell r="R653" t="str">
            <v/>
          </cell>
          <cell r="S653" t="str">
            <v/>
          </cell>
          <cell r="V653" t="str">
            <v/>
          </cell>
          <cell r="W653" t="str">
            <v/>
          </cell>
        </row>
        <row r="654">
          <cell r="D654" t="str">
            <v/>
          </cell>
          <cell r="F654">
            <v>0</v>
          </cell>
          <cell r="H654">
            <v>0</v>
          </cell>
          <cell r="K654" t="str">
            <v/>
          </cell>
          <cell r="N654" t="str">
            <v/>
          </cell>
          <cell r="O654" t="str">
            <v/>
          </cell>
          <cell r="Q654" t="str">
            <v/>
          </cell>
          <cell r="R654" t="str">
            <v/>
          </cell>
          <cell r="S654" t="str">
            <v/>
          </cell>
          <cell r="V654" t="str">
            <v/>
          </cell>
          <cell r="W654" t="str">
            <v/>
          </cell>
        </row>
        <row r="655">
          <cell r="D655" t="str">
            <v/>
          </cell>
          <cell r="F655">
            <v>0</v>
          </cell>
          <cell r="H655">
            <v>0</v>
          </cell>
          <cell r="K655" t="str">
            <v/>
          </cell>
          <cell r="N655" t="str">
            <v/>
          </cell>
          <cell r="O655" t="str">
            <v/>
          </cell>
          <cell r="Q655" t="str">
            <v/>
          </cell>
          <cell r="R655" t="str">
            <v/>
          </cell>
          <cell r="S655" t="str">
            <v/>
          </cell>
          <cell r="V655" t="str">
            <v/>
          </cell>
          <cell r="W655" t="str">
            <v/>
          </cell>
        </row>
        <row r="656">
          <cell r="D656" t="str">
            <v/>
          </cell>
          <cell r="F656">
            <v>0</v>
          </cell>
          <cell r="H656">
            <v>0</v>
          </cell>
          <cell r="K656" t="str">
            <v/>
          </cell>
          <cell r="N656" t="str">
            <v/>
          </cell>
          <cell r="O656" t="str">
            <v/>
          </cell>
          <cell r="Q656" t="str">
            <v/>
          </cell>
          <cell r="R656" t="str">
            <v/>
          </cell>
          <cell r="S656" t="str">
            <v/>
          </cell>
          <cell r="V656" t="str">
            <v/>
          </cell>
          <cell r="W656" t="str">
            <v/>
          </cell>
        </row>
        <row r="657">
          <cell r="D657" t="str">
            <v/>
          </cell>
          <cell r="F657">
            <v>0</v>
          </cell>
          <cell r="H657">
            <v>0</v>
          </cell>
          <cell r="K657" t="str">
            <v/>
          </cell>
          <cell r="N657" t="str">
            <v/>
          </cell>
          <cell r="O657" t="str">
            <v/>
          </cell>
          <cell r="Q657" t="str">
            <v/>
          </cell>
          <cell r="R657" t="str">
            <v/>
          </cell>
          <cell r="S657" t="str">
            <v/>
          </cell>
          <cell r="V657" t="str">
            <v/>
          </cell>
          <cell r="W657" t="str">
            <v/>
          </cell>
        </row>
        <row r="658">
          <cell r="D658" t="str">
            <v/>
          </cell>
          <cell r="F658">
            <v>0</v>
          </cell>
          <cell r="H658">
            <v>0</v>
          </cell>
          <cell r="K658" t="str">
            <v/>
          </cell>
          <cell r="N658" t="str">
            <v/>
          </cell>
          <cell r="O658" t="str">
            <v/>
          </cell>
          <cell r="Q658" t="str">
            <v/>
          </cell>
          <cell r="R658" t="str">
            <v/>
          </cell>
          <cell r="S658" t="str">
            <v/>
          </cell>
          <cell r="V658" t="str">
            <v/>
          </cell>
          <cell r="W658" t="str">
            <v/>
          </cell>
        </row>
        <row r="659">
          <cell r="D659" t="str">
            <v/>
          </cell>
          <cell r="F659">
            <v>0</v>
          </cell>
          <cell r="H659">
            <v>0</v>
          </cell>
          <cell r="K659" t="str">
            <v/>
          </cell>
          <cell r="N659" t="str">
            <v/>
          </cell>
          <cell r="O659" t="str">
            <v/>
          </cell>
          <cell r="Q659" t="str">
            <v/>
          </cell>
          <cell r="R659" t="str">
            <v/>
          </cell>
          <cell r="S659" t="str">
            <v/>
          </cell>
          <cell r="V659" t="str">
            <v/>
          </cell>
          <cell r="W659" t="str">
            <v/>
          </cell>
        </row>
        <row r="660">
          <cell r="D660" t="str">
            <v/>
          </cell>
          <cell r="F660">
            <v>0</v>
          </cell>
          <cell r="H660">
            <v>0</v>
          </cell>
          <cell r="K660" t="str">
            <v/>
          </cell>
          <cell r="N660" t="str">
            <v/>
          </cell>
          <cell r="O660" t="str">
            <v/>
          </cell>
          <cell r="Q660" t="str">
            <v/>
          </cell>
          <cell r="R660" t="str">
            <v/>
          </cell>
          <cell r="S660" t="str">
            <v/>
          </cell>
          <cell r="V660" t="str">
            <v/>
          </cell>
          <cell r="W660" t="str">
            <v/>
          </cell>
        </row>
        <row r="661">
          <cell r="D661" t="str">
            <v/>
          </cell>
          <cell r="F661">
            <v>0</v>
          </cell>
          <cell r="H661">
            <v>0</v>
          </cell>
          <cell r="K661" t="str">
            <v/>
          </cell>
          <cell r="N661" t="str">
            <v/>
          </cell>
          <cell r="O661" t="str">
            <v/>
          </cell>
          <cell r="Q661" t="str">
            <v/>
          </cell>
          <cell r="R661" t="str">
            <v/>
          </cell>
          <cell r="S661" t="str">
            <v/>
          </cell>
          <cell r="V661" t="str">
            <v/>
          </cell>
          <cell r="W661" t="str">
            <v/>
          </cell>
        </row>
        <row r="662">
          <cell r="D662" t="str">
            <v/>
          </cell>
          <cell r="F662">
            <v>0</v>
          </cell>
          <cell r="H662">
            <v>0</v>
          </cell>
          <cell r="K662" t="str">
            <v/>
          </cell>
          <cell r="N662" t="str">
            <v/>
          </cell>
          <cell r="O662" t="str">
            <v/>
          </cell>
          <cell r="Q662" t="str">
            <v/>
          </cell>
          <cell r="R662" t="str">
            <v/>
          </cell>
          <cell r="S662" t="str">
            <v/>
          </cell>
          <cell r="V662" t="str">
            <v/>
          </cell>
          <cell r="W662" t="str">
            <v/>
          </cell>
        </row>
        <row r="663">
          <cell r="D663" t="str">
            <v/>
          </cell>
          <cell r="F663">
            <v>0</v>
          </cell>
          <cell r="H663">
            <v>0</v>
          </cell>
          <cell r="K663" t="str">
            <v/>
          </cell>
          <cell r="N663" t="str">
            <v/>
          </cell>
          <cell r="O663" t="str">
            <v/>
          </cell>
          <cell r="Q663" t="str">
            <v/>
          </cell>
          <cell r="R663" t="str">
            <v/>
          </cell>
          <cell r="S663" t="str">
            <v/>
          </cell>
          <cell r="V663" t="str">
            <v/>
          </cell>
          <cell r="W663" t="str">
            <v/>
          </cell>
        </row>
        <row r="664">
          <cell r="D664" t="str">
            <v/>
          </cell>
          <cell r="F664">
            <v>0</v>
          </cell>
          <cell r="H664">
            <v>0</v>
          </cell>
          <cell r="K664" t="str">
            <v/>
          </cell>
          <cell r="N664" t="str">
            <v/>
          </cell>
          <cell r="O664" t="str">
            <v/>
          </cell>
          <cell r="Q664" t="str">
            <v/>
          </cell>
          <cell r="R664" t="str">
            <v/>
          </cell>
          <cell r="S664" t="str">
            <v/>
          </cell>
          <cell r="V664" t="str">
            <v/>
          </cell>
          <cell r="W664" t="str">
            <v/>
          </cell>
        </row>
        <row r="665">
          <cell r="D665" t="str">
            <v/>
          </cell>
          <cell r="F665">
            <v>0</v>
          </cell>
          <cell r="H665">
            <v>0</v>
          </cell>
          <cell r="K665" t="str">
            <v/>
          </cell>
          <cell r="N665" t="str">
            <v/>
          </cell>
          <cell r="O665" t="str">
            <v/>
          </cell>
          <cell r="Q665" t="str">
            <v/>
          </cell>
          <cell r="R665" t="str">
            <v/>
          </cell>
          <cell r="S665" t="str">
            <v/>
          </cell>
          <cell r="V665" t="str">
            <v/>
          </cell>
          <cell r="W665" t="str">
            <v/>
          </cell>
        </row>
        <row r="666">
          <cell r="D666" t="str">
            <v/>
          </cell>
          <cell r="F666">
            <v>0</v>
          </cell>
          <cell r="H666">
            <v>0</v>
          </cell>
          <cell r="K666" t="str">
            <v/>
          </cell>
          <cell r="N666" t="str">
            <v/>
          </cell>
          <cell r="O666" t="str">
            <v/>
          </cell>
          <cell r="Q666" t="str">
            <v/>
          </cell>
          <cell r="R666" t="str">
            <v/>
          </cell>
          <cell r="S666" t="str">
            <v/>
          </cell>
          <cell r="V666" t="str">
            <v/>
          </cell>
          <cell r="W666" t="str">
            <v/>
          </cell>
        </row>
        <row r="667">
          <cell r="D667" t="str">
            <v/>
          </cell>
          <cell r="F667">
            <v>0</v>
          </cell>
          <cell r="H667">
            <v>0</v>
          </cell>
          <cell r="K667" t="str">
            <v/>
          </cell>
          <cell r="N667" t="str">
            <v/>
          </cell>
          <cell r="O667" t="str">
            <v/>
          </cell>
          <cell r="Q667" t="str">
            <v/>
          </cell>
          <cell r="R667" t="str">
            <v/>
          </cell>
          <cell r="S667" t="str">
            <v/>
          </cell>
          <cell r="V667" t="str">
            <v/>
          </cell>
          <cell r="W667" t="str">
            <v/>
          </cell>
        </row>
        <row r="668">
          <cell r="D668" t="str">
            <v/>
          </cell>
          <cell r="F668">
            <v>0</v>
          </cell>
          <cell r="H668">
            <v>0</v>
          </cell>
          <cell r="K668" t="str">
            <v/>
          </cell>
          <cell r="N668" t="str">
            <v/>
          </cell>
          <cell r="O668" t="str">
            <v/>
          </cell>
          <cell r="Q668" t="str">
            <v/>
          </cell>
          <cell r="R668" t="str">
            <v/>
          </cell>
          <cell r="S668" t="str">
            <v/>
          </cell>
          <cell r="V668" t="str">
            <v/>
          </cell>
          <cell r="W668" t="str">
            <v/>
          </cell>
        </row>
        <row r="669">
          <cell r="D669" t="str">
            <v/>
          </cell>
          <cell r="F669">
            <v>0</v>
          </cell>
          <cell r="H669">
            <v>0</v>
          </cell>
          <cell r="K669" t="str">
            <v/>
          </cell>
          <cell r="N669" t="str">
            <v/>
          </cell>
          <cell r="O669" t="str">
            <v/>
          </cell>
          <cell r="Q669" t="str">
            <v/>
          </cell>
          <cell r="R669" t="str">
            <v/>
          </cell>
          <cell r="S669" t="str">
            <v/>
          </cell>
          <cell r="V669" t="str">
            <v/>
          </cell>
          <cell r="W669" t="str">
            <v/>
          </cell>
        </row>
        <row r="670">
          <cell r="D670" t="str">
            <v/>
          </cell>
          <cell r="F670">
            <v>0</v>
          </cell>
          <cell r="H670">
            <v>0</v>
          </cell>
          <cell r="K670" t="str">
            <v/>
          </cell>
          <cell r="N670" t="str">
            <v/>
          </cell>
          <cell r="O670" t="str">
            <v/>
          </cell>
          <cell r="Q670" t="str">
            <v/>
          </cell>
          <cell r="R670" t="str">
            <v/>
          </cell>
          <cell r="S670" t="str">
            <v/>
          </cell>
          <cell r="V670" t="str">
            <v/>
          </cell>
          <cell r="W670" t="str">
            <v/>
          </cell>
        </row>
        <row r="671">
          <cell r="D671" t="str">
            <v/>
          </cell>
          <cell r="F671">
            <v>0</v>
          </cell>
          <cell r="H671">
            <v>0</v>
          </cell>
          <cell r="K671" t="str">
            <v/>
          </cell>
          <cell r="N671" t="str">
            <v/>
          </cell>
          <cell r="O671" t="str">
            <v/>
          </cell>
          <cell r="Q671" t="str">
            <v/>
          </cell>
          <cell r="R671" t="str">
            <v/>
          </cell>
          <cell r="S671" t="str">
            <v/>
          </cell>
          <cell r="V671" t="str">
            <v/>
          </cell>
          <cell r="W671" t="str">
            <v/>
          </cell>
        </row>
        <row r="672">
          <cell r="D672" t="str">
            <v/>
          </cell>
          <cell r="F672">
            <v>0</v>
          </cell>
          <cell r="H672">
            <v>0</v>
          </cell>
          <cell r="K672" t="str">
            <v/>
          </cell>
          <cell r="N672" t="str">
            <v/>
          </cell>
          <cell r="O672" t="str">
            <v/>
          </cell>
          <cell r="Q672" t="str">
            <v/>
          </cell>
          <cell r="R672" t="str">
            <v/>
          </cell>
          <cell r="S672" t="str">
            <v/>
          </cell>
          <cell r="V672" t="str">
            <v/>
          </cell>
          <cell r="W672" t="str">
            <v/>
          </cell>
        </row>
        <row r="673">
          <cell r="D673" t="str">
            <v/>
          </cell>
          <cell r="F673">
            <v>0</v>
          </cell>
          <cell r="H673">
            <v>0</v>
          </cell>
          <cell r="K673" t="str">
            <v/>
          </cell>
          <cell r="N673" t="str">
            <v/>
          </cell>
          <cell r="O673" t="str">
            <v/>
          </cell>
          <cell r="Q673" t="str">
            <v/>
          </cell>
          <cell r="R673" t="str">
            <v/>
          </cell>
          <cell r="S673" t="str">
            <v/>
          </cell>
          <cell r="V673" t="str">
            <v/>
          </cell>
          <cell r="W673" t="str">
            <v/>
          </cell>
        </row>
        <row r="674">
          <cell r="D674" t="str">
            <v/>
          </cell>
          <cell r="F674">
            <v>0</v>
          </cell>
          <cell r="H674">
            <v>0</v>
          </cell>
          <cell r="K674" t="str">
            <v/>
          </cell>
          <cell r="N674" t="str">
            <v/>
          </cell>
          <cell r="O674" t="str">
            <v/>
          </cell>
          <cell r="Q674" t="str">
            <v/>
          </cell>
          <cell r="R674" t="str">
            <v/>
          </cell>
          <cell r="S674" t="str">
            <v/>
          </cell>
          <cell r="V674" t="str">
            <v/>
          </cell>
          <cell r="W674" t="str">
            <v/>
          </cell>
        </row>
        <row r="675">
          <cell r="D675" t="str">
            <v/>
          </cell>
          <cell r="F675">
            <v>0</v>
          </cell>
          <cell r="H675">
            <v>0</v>
          </cell>
          <cell r="K675" t="str">
            <v/>
          </cell>
          <cell r="N675" t="str">
            <v/>
          </cell>
          <cell r="O675" t="str">
            <v/>
          </cell>
          <cell r="Q675" t="str">
            <v/>
          </cell>
          <cell r="R675" t="str">
            <v/>
          </cell>
          <cell r="S675" t="str">
            <v/>
          </cell>
          <cell r="V675" t="str">
            <v/>
          </cell>
          <cell r="W675" t="str">
            <v/>
          </cell>
        </row>
        <row r="676">
          <cell r="D676" t="str">
            <v/>
          </cell>
          <cell r="F676">
            <v>0</v>
          </cell>
          <cell r="H676">
            <v>0</v>
          </cell>
          <cell r="K676" t="str">
            <v/>
          </cell>
          <cell r="N676" t="str">
            <v/>
          </cell>
          <cell r="O676" t="str">
            <v/>
          </cell>
          <cell r="Q676" t="str">
            <v/>
          </cell>
          <cell r="R676" t="str">
            <v/>
          </cell>
          <cell r="S676" t="str">
            <v/>
          </cell>
          <cell r="V676" t="str">
            <v/>
          </cell>
          <cell r="W676" t="str">
            <v/>
          </cell>
        </row>
        <row r="677">
          <cell r="D677" t="str">
            <v/>
          </cell>
          <cell r="F677">
            <v>0</v>
          </cell>
          <cell r="H677">
            <v>0</v>
          </cell>
          <cell r="K677" t="str">
            <v/>
          </cell>
          <cell r="N677" t="str">
            <v/>
          </cell>
          <cell r="O677" t="str">
            <v/>
          </cell>
          <cell r="Q677" t="str">
            <v/>
          </cell>
          <cell r="R677" t="str">
            <v/>
          </cell>
          <cell r="S677" t="str">
            <v/>
          </cell>
          <cell r="V677" t="str">
            <v/>
          </cell>
          <cell r="W677" t="str">
            <v/>
          </cell>
        </row>
        <row r="678">
          <cell r="D678" t="str">
            <v/>
          </cell>
          <cell r="F678">
            <v>0</v>
          </cell>
          <cell r="H678">
            <v>0</v>
          </cell>
          <cell r="K678" t="str">
            <v/>
          </cell>
          <cell r="N678" t="str">
            <v/>
          </cell>
          <cell r="O678" t="str">
            <v/>
          </cell>
          <cell r="Q678" t="str">
            <v/>
          </cell>
          <cell r="R678" t="str">
            <v/>
          </cell>
          <cell r="S678" t="str">
            <v/>
          </cell>
          <cell r="V678" t="str">
            <v/>
          </cell>
          <cell r="W678" t="str">
            <v/>
          </cell>
        </row>
        <row r="679">
          <cell r="D679" t="str">
            <v/>
          </cell>
          <cell r="F679">
            <v>0</v>
          </cell>
          <cell r="H679">
            <v>0</v>
          </cell>
          <cell r="K679" t="str">
            <v/>
          </cell>
          <cell r="N679" t="str">
            <v/>
          </cell>
          <cell r="O679" t="str">
            <v/>
          </cell>
          <cell r="Q679" t="str">
            <v/>
          </cell>
          <cell r="R679" t="str">
            <v/>
          </cell>
          <cell r="S679" t="str">
            <v/>
          </cell>
          <cell r="V679" t="str">
            <v/>
          </cell>
          <cell r="W679" t="str">
            <v/>
          </cell>
        </row>
        <row r="680">
          <cell r="D680" t="str">
            <v/>
          </cell>
          <cell r="F680">
            <v>0</v>
          </cell>
          <cell r="H680">
            <v>0</v>
          </cell>
          <cell r="K680" t="str">
            <v/>
          </cell>
          <cell r="N680" t="str">
            <v/>
          </cell>
          <cell r="O680" t="str">
            <v/>
          </cell>
          <cell r="Q680" t="str">
            <v/>
          </cell>
          <cell r="R680" t="str">
            <v/>
          </cell>
          <cell r="S680" t="str">
            <v/>
          </cell>
          <cell r="V680" t="str">
            <v/>
          </cell>
          <cell r="W680" t="str">
            <v/>
          </cell>
        </row>
        <row r="681">
          <cell r="D681" t="str">
            <v/>
          </cell>
          <cell r="F681">
            <v>0</v>
          </cell>
          <cell r="H681">
            <v>0</v>
          </cell>
          <cell r="K681" t="str">
            <v/>
          </cell>
          <cell r="N681" t="str">
            <v/>
          </cell>
          <cell r="O681" t="str">
            <v/>
          </cell>
          <cell r="Q681" t="str">
            <v/>
          </cell>
          <cell r="R681" t="str">
            <v/>
          </cell>
          <cell r="S681" t="str">
            <v/>
          </cell>
          <cell r="V681" t="str">
            <v/>
          </cell>
          <cell r="W681" t="str">
            <v/>
          </cell>
        </row>
        <row r="682">
          <cell r="D682" t="str">
            <v/>
          </cell>
          <cell r="F682">
            <v>0</v>
          </cell>
          <cell r="H682">
            <v>0</v>
          </cell>
          <cell r="K682" t="str">
            <v/>
          </cell>
          <cell r="N682" t="str">
            <v/>
          </cell>
          <cell r="O682" t="str">
            <v/>
          </cell>
          <cell r="Q682" t="str">
            <v/>
          </cell>
          <cell r="R682" t="str">
            <v/>
          </cell>
          <cell r="S682" t="str">
            <v/>
          </cell>
          <cell r="V682" t="str">
            <v/>
          </cell>
          <cell r="W682" t="str">
            <v/>
          </cell>
        </row>
        <row r="683">
          <cell r="D683" t="str">
            <v/>
          </cell>
          <cell r="F683">
            <v>0</v>
          </cell>
          <cell r="H683">
            <v>0</v>
          </cell>
          <cell r="K683" t="str">
            <v/>
          </cell>
          <cell r="N683" t="str">
            <v/>
          </cell>
          <cell r="O683" t="str">
            <v/>
          </cell>
          <cell r="Q683" t="str">
            <v/>
          </cell>
          <cell r="R683" t="str">
            <v/>
          </cell>
          <cell r="S683" t="str">
            <v/>
          </cell>
          <cell r="V683" t="str">
            <v/>
          </cell>
          <cell r="W683" t="str">
            <v/>
          </cell>
        </row>
        <row r="684">
          <cell r="D684" t="str">
            <v/>
          </cell>
          <cell r="F684">
            <v>0</v>
          </cell>
          <cell r="H684">
            <v>0</v>
          </cell>
          <cell r="K684" t="str">
            <v/>
          </cell>
          <cell r="N684" t="str">
            <v/>
          </cell>
          <cell r="O684" t="str">
            <v/>
          </cell>
          <cell r="Q684" t="str">
            <v/>
          </cell>
          <cell r="R684" t="str">
            <v/>
          </cell>
          <cell r="S684" t="str">
            <v/>
          </cell>
          <cell r="V684" t="str">
            <v/>
          </cell>
          <cell r="W684" t="str">
            <v/>
          </cell>
        </row>
        <row r="685">
          <cell r="D685" t="str">
            <v/>
          </cell>
          <cell r="F685">
            <v>0</v>
          </cell>
          <cell r="H685">
            <v>0</v>
          </cell>
          <cell r="K685" t="str">
            <v/>
          </cell>
          <cell r="N685" t="str">
            <v/>
          </cell>
          <cell r="O685" t="str">
            <v/>
          </cell>
          <cell r="Q685" t="str">
            <v/>
          </cell>
          <cell r="R685" t="str">
            <v/>
          </cell>
          <cell r="S685" t="str">
            <v/>
          </cell>
          <cell r="V685" t="str">
            <v/>
          </cell>
          <cell r="W685" t="str">
            <v/>
          </cell>
        </row>
        <row r="686">
          <cell r="D686" t="str">
            <v/>
          </cell>
          <cell r="F686">
            <v>0</v>
          </cell>
          <cell r="H686">
            <v>0</v>
          </cell>
          <cell r="K686" t="str">
            <v/>
          </cell>
          <cell r="N686" t="str">
            <v/>
          </cell>
          <cell r="O686" t="str">
            <v/>
          </cell>
          <cell r="Q686" t="str">
            <v/>
          </cell>
          <cell r="R686" t="str">
            <v/>
          </cell>
          <cell r="S686" t="str">
            <v/>
          </cell>
          <cell r="V686" t="str">
            <v/>
          </cell>
          <cell r="W686" t="str">
            <v/>
          </cell>
        </row>
        <row r="687">
          <cell r="D687" t="str">
            <v/>
          </cell>
          <cell r="F687">
            <v>0</v>
          </cell>
          <cell r="H687">
            <v>0</v>
          </cell>
          <cell r="K687" t="str">
            <v/>
          </cell>
          <cell r="N687" t="str">
            <v/>
          </cell>
          <cell r="O687" t="str">
            <v/>
          </cell>
          <cell r="Q687" t="str">
            <v/>
          </cell>
          <cell r="R687" t="str">
            <v/>
          </cell>
          <cell r="S687" t="str">
            <v/>
          </cell>
          <cell r="V687" t="str">
            <v/>
          </cell>
          <cell r="W687" t="str">
            <v/>
          </cell>
        </row>
        <row r="688">
          <cell r="D688" t="str">
            <v/>
          </cell>
          <cell r="F688">
            <v>0</v>
          </cell>
          <cell r="H688">
            <v>0</v>
          </cell>
          <cell r="K688" t="str">
            <v/>
          </cell>
          <cell r="N688" t="str">
            <v/>
          </cell>
          <cell r="O688" t="str">
            <v/>
          </cell>
          <cell r="Q688" t="str">
            <v/>
          </cell>
          <cell r="R688" t="str">
            <v/>
          </cell>
          <cell r="S688" t="str">
            <v/>
          </cell>
          <cell r="V688" t="str">
            <v/>
          </cell>
          <cell r="W688" t="str">
            <v/>
          </cell>
        </row>
        <row r="689">
          <cell r="D689" t="str">
            <v/>
          </cell>
          <cell r="F689">
            <v>0</v>
          </cell>
          <cell r="H689">
            <v>0</v>
          </cell>
          <cell r="K689" t="str">
            <v/>
          </cell>
          <cell r="N689" t="str">
            <v/>
          </cell>
          <cell r="O689" t="str">
            <v/>
          </cell>
          <cell r="Q689" t="str">
            <v/>
          </cell>
          <cell r="R689" t="str">
            <v/>
          </cell>
          <cell r="S689" t="str">
            <v/>
          </cell>
          <cell r="V689" t="str">
            <v/>
          </cell>
          <cell r="W689" t="str">
            <v/>
          </cell>
        </row>
        <row r="690">
          <cell r="D690" t="str">
            <v/>
          </cell>
          <cell r="F690">
            <v>0</v>
          </cell>
          <cell r="H690">
            <v>0</v>
          </cell>
          <cell r="K690" t="str">
            <v/>
          </cell>
          <cell r="N690" t="str">
            <v/>
          </cell>
          <cell r="O690" t="str">
            <v/>
          </cell>
          <cell r="Q690" t="str">
            <v/>
          </cell>
          <cell r="R690" t="str">
            <v/>
          </cell>
          <cell r="S690" t="str">
            <v/>
          </cell>
          <cell r="V690" t="str">
            <v/>
          </cell>
          <cell r="W690" t="str">
            <v/>
          </cell>
        </row>
        <row r="691">
          <cell r="D691" t="str">
            <v/>
          </cell>
          <cell r="F691">
            <v>0</v>
          </cell>
          <cell r="H691">
            <v>0</v>
          </cell>
          <cell r="K691" t="str">
            <v/>
          </cell>
          <cell r="N691" t="str">
            <v/>
          </cell>
          <cell r="O691" t="str">
            <v/>
          </cell>
          <cell r="Q691" t="str">
            <v/>
          </cell>
          <cell r="R691" t="str">
            <v/>
          </cell>
          <cell r="S691" t="str">
            <v/>
          </cell>
          <cell r="V691" t="str">
            <v/>
          </cell>
          <cell r="W691" t="str">
            <v/>
          </cell>
        </row>
        <row r="692">
          <cell r="D692" t="str">
            <v/>
          </cell>
          <cell r="F692">
            <v>0</v>
          </cell>
          <cell r="H692">
            <v>0</v>
          </cell>
          <cell r="K692" t="str">
            <v/>
          </cell>
          <cell r="N692" t="str">
            <v/>
          </cell>
          <cell r="O692" t="str">
            <v/>
          </cell>
          <cell r="Q692" t="str">
            <v/>
          </cell>
          <cell r="R692" t="str">
            <v/>
          </cell>
          <cell r="S692" t="str">
            <v/>
          </cell>
          <cell r="V692" t="str">
            <v/>
          </cell>
          <cell r="W692" t="str">
            <v/>
          </cell>
        </row>
        <row r="693">
          <cell r="D693" t="str">
            <v/>
          </cell>
          <cell r="F693">
            <v>0</v>
          </cell>
          <cell r="H693">
            <v>0</v>
          </cell>
          <cell r="K693" t="str">
            <v/>
          </cell>
          <cell r="N693" t="str">
            <v/>
          </cell>
          <cell r="O693" t="str">
            <v/>
          </cell>
          <cell r="Q693" t="str">
            <v/>
          </cell>
          <cell r="R693" t="str">
            <v/>
          </cell>
          <cell r="S693" t="str">
            <v/>
          </cell>
          <cell r="V693" t="str">
            <v/>
          </cell>
          <cell r="W693" t="str">
            <v/>
          </cell>
        </row>
        <row r="694">
          <cell r="D694" t="str">
            <v/>
          </cell>
          <cell r="F694">
            <v>0</v>
          </cell>
          <cell r="H694">
            <v>0</v>
          </cell>
          <cell r="K694" t="str">
            <v/>
          </cell>
          <cell r="N694" t="str">
            <v/>
          </cell>
          <cell r="O694" t="str">
            <v/>
          </cell>
          <cell r="Q694" t="str">
            <v/>
          </cell>
          <cell r="R694" t="str">
            <v/>
          </cell>
          <cell r="S694" t="str">
            <v/>
          </cell>
          <cell r="V694" t="str">
            <v/>
          </cell>
          <cell r="W694" t="str">
            <v/>
          </cell>
        </row>
        <row r="695">
          <cell r="D695" t="str">
            <v/>
          </cell>
          <cell r="F695">
            <v>0</v>
          </cell>
          <cell r="H695">
            <v>0</v>
          </cell>
          <cell r="K695" t="str">
            <v/>
          </cell>
          <cell r="N695" t="str">
            <v/>
          </cell>
          <cell r="O695" t="str">
            <v/>
          </cell>
          <cell r="Q695" t="str">
            <v/>
          </cell>
          <cell r="R695" t="str">
            <v/>
          </cell>
          <cell r="S695" t="str">
            <v/>
          </cell>
          <cell r="V695" t="str">
            <v/>
          </cell>
          <cell r="W695" t="str">
            <v/>
          </cell>
        </row>
        <row r="696">
          <cell r="D696" t="str">
            <v/>
          </cell>
          <cell r="F696">
            <v>0</v>
          </cell>
          <cell r="H696">
            <v>0</v>
          </cell>
          <cell r="K696" t="str">
            <v/>
          </cell>
          <cell r="N696" t="str">
            <v/>
          </cell>
          <cell r="O696" t="str">
            <v/>
          </cell>
          <cell r="Q696" t="str">
            <v/>
          </cell>
          <cell r="R696" t="str">
            <v/>
          </cell>
          <cell r="S696" t="str">
            <v/>
          </cell>
          <cell r="V696" t="str">
            <v/>
          </cell>
          <cell r="W696" t="str">
            <v/>
          </cell>
        </row>
        <row r="697">
          <cell r="D697" t="str">
            <v/>
          </cell>
          <cell r="F697">
            <v>0</v>
          </cell>
          <cell r="H697">
            <v>0</v>
          </cell>
          <cell r="K697" t="str">
            <v/>
          </cell>
          <cell r="N697" t="str">
            <v/>
          </cell>
          <cell r="O697" t="str">
            <v/>
          </cell>
          <cell r="Q697" t="str">
            <v/>
          </cell>
          <cell r="R697" t="str">
            <v/>
          </cell>
          <cell r="S697" t="str">
            <v/>
          </cell>
          <cell r="V697" t="str">
            <v/>
          </cell>
          <cell r="W697" t="str">
            <v/>
          </cell>
        </row>
        <row r="698">
          <cell r="D698" t="str">
            <v/>
          </cell>
          <cell r="F698">
            <v>0</v>
          </cell>
          <cell r="H698">
            <v>0</v>
          </cell>
          <cell r="K698" t="str">
            <v/>
          </cell>
          <cell r="N698" t="str">
            <v/>
          </cell>
          <cell r="O698" t="str">
            <v/>
          </cell>
          <cell r="Q698" t="str">
            <v/>
          </cell>
          <cell r="R698" t="str">
            <v/>
          </cell>
          <cell r="S698" t="str">
            <v/>
          </cell>
          <cell r="V698" t="str">
            <v/>
          </cell>
          <cell r="W698" t="str">
            <v/>
          </cell>
        </row>
        <row r="699">
          <cell r="D699" t="str">
            <v/>
          </cell>
          <cell r="F699">
            <v>0</v>
          </cell>
          <cell r="H699">
            <v>0</v>
          </cell>
          <cell r="K699" t="str">
            <v/>
          </cell>
          <cell r="N699" t="str">
            <v/>
          </cell>
          <cell r="O699" t="str">
            <v/>
          </cell>
          <cell r="Q699" t="str">
            <v/>
          </cell>
          <cell r="R699" t="str">
            <v/>
          </cell>
          <cell r="S699" t="str">
            <v/>
          </cell>
          <cell r="V699" t="str">
            <v/>
          </cell>
          <cell r="W699" t="str">
            <v/>
          </cell>
        </row>
        <row r="700">
          <cell r="D700" t="str">
            <v/>
          </cell>
          <cell r="F700">
            <v>0</v>
          </cell>
          <cell r="H700">
            <v>0</v>
          </cell>
          <cell r="K700" t="str">
            <v/>
          </cell>
          <cell r="N700" t="str">
            <v/>
          </cell>
          <cell r="O700" t="str">
            <v/>
          </cell>
          <cell r="Q700" t="str">
            <v/>
          </cell>
          <cell r="R700" t="str">
            <v/>
          </cell>
          <cell r="S700" t="str">
            <v/>
          </cell>
          <cell r="V700" t="str">
            <v/>
          </cell>
          <cell r="W700" t="str">
            <v/>
          </cell>
        </row>
        <row r="701">
          <cell r="D701" t="str">
            <v/>
          </cell>
          <cell r="F701">
            <v>0</v>
          </cell>
          <cell r="H701">
            <v>0</v>
          </cell>
          <cell r="K701" t="str">
            <v/>
          </cell>
          <cell r="N701" t="str">
            <v/>
          </cell>
          <cell r="O701" t="str">
            <v/>
          </cell>
          <cell r="Q701" t="str">
            <v/>
          </cell>
          <cell r="R701" t="str">
            <v/>
          </cell>
          <cell r="S701" t="str">
            <v/>
          </cell>
          <cell r="V701" t="str">
            <v/>
          </cell>
          <cell r="W701" t="str">
            <v/>
          </cell>
        </row>
        <row r="702">
          <cell r="D702" t="str">
            <v/>
          </cell>
          <cell r="F702">
            <v>0</v>
          </cell>
          <cell r="H702">
            <v>0</v>
          </cell>
          <cell r="K702" t="str">
            <v/>
          </cell>
          <cell r="N702" t="str">
            <v/>
          </cell>
          <cell r="O702" t="str">
            <v/>
          </cell>
          <cell r="Q702" t="str">
            <v/>
          </cell>
          <cell r="R702" t="str">
            <v/>
          </cell>
          <cell r="S702" t="str">
            <v/>
          </cell>
          <cell r="V702" t="str">
            <v/>
          </cell>
          <cell r="W702" t="str">
            <v/>
          </cell>
        </row>
        <row r="703">
          <cell r="D703" t="str">
            <v/>
          </cell>
          <cell r="F703">
            <v>0</v>
          </cell>
          <cell r="H703">
            <v>0</v>
          </cell>
          <cell r="K703" t="str">
            <v/>
          </cell>
          <cell r="N703" t="str">
            <v/>
          </cell>
          <cell r="O703" t="str">
            <v/>
          </cell>
          <cell r="Q703" t="str">
            <v/>
          </cell>
          <cell r="R703" t="str">
            <v/>
          </cell>
          <cell r="S703" t="str">
            <v/>
          </cell>
          <cell r="V703" t="str">
            <v/>
          </cell>
          <cell r="W703" t="str">
            <v/>
          </cell>
        </row>
        <row r="704">
          <cell r="D704" t="str">
            <v/>
          </cell>
          <cell r="F704">
            <v>0</v>
          </cell>
          <cell r="H704">
            <v>0</v>
          </cell>
          <cell r="K704" t="str">
            <v/>
          </cell>
          <cell r="N704" t="str">
            <v/>
          </cell>
          <cell r="O704" t="str">
            <v/>
          </cell>
          <cell r="Q704" t="str">
            <v/>
          </cell>
          <cell r="R704" t="str">
            <v/>
          </cell>
          <cell r="S704" t="str">
            <v/>
          </cell>
          <cell r="V704" t="str">
            <v/>
          </cell>
          <cell r="W704" t="str">
            <v/>
          </cell>
        </row>
        <row r="705">
          <cell r="D705" t="str">
            <v/>
          </cell>
          <cell r="F705">
            <v>0</v>
          </cell>
          <cell r="H705">
            <v>0</v>
          </cell>
          <cell r="K705" t="str">
            <v/>
          </cell>
          <cell r="N705" t="str">
            <v/>
          </cell>
          <cell r="O705" t="str">
            <v/>
          </cell>
          <cell r="Q705" t="str">
            <v/>
          </cell>
          <cell r="R705" t="str">
            <v/>
          </cell>
          <cell r="S705" t="str">
            <v/>
          </cell>
          <cell r="V705" t="str">
            <v/>
          </cell>
          <cell r="W705" t="str">
            <v/>
          </cell>
        </row>
        <row r="706">
          <cell r="D706" t="str">
            <v/>
          </cell>
          <cell r="F706">
            <v>0</v>
          </cell>
          <cell r="H706">
            <v>0</v>
          </cell>
          <cell r="K706" t="str">
            <v/>
          </cell>
          <cell r="N706" t="str">
            <v/>
          </cell>
          <cell r="O706" t="str">
            <v/>
          </cell>
          <cell r="Q706" t="str">
            <v/>
          </cell>
          <cell r="R706" t="str">
            <v/>
          </cell>
          <cell r="S706" t="str">
            <v/>
          </cell>
          <cell r="V706" t="str">
            <v/>
          </cell>
          <cell r="W706" t="str">
            <v/>
          </cell>
        </row>
        <row r="707">
          <cell r="D707" t="str">
            <v/>
          </cell>
          <cell r="F707">
            <v>0</v>
          </cell>
          <cell r="H707">
            <v>0</v>
          </cell>
          <cell r="K707" t="str">
            <v/>
          </cell>
          <cell r="N707" t="str">
            <v/>
          </cell>
          <cell r="O707" t="str">
            <v/>
          </cell>
          <cell r="Q707" t="str">
            <v/>
          </cell>
          <cell r="R707" t="str">
            <v/>
          </cell>
          <cell r="S707" t="str">
            <v/>
          </cell>
          <cell r="V707" t="str">
            <v/>
          </cell>
          <cell r="W707" t="str">
            <v/>
          </cell>
        </row>
        <row r="708">
          <cell r="D708" t="str">
            <v/>
          </cell>
          <cell r="F708">
            <v>0</v>
          </cell>
          <cell r="H708">
            <v>0</v>
          </cell>
          <cell r="K708" t="str">
            <v/>
          </cell>
          <cell r="N708" t="str">
            <v/>
          </cell>
          <cell r="O708" t="str">
            <v/>
          </cell>
          <cell r="Q708" t="str">
            <v/>
          </cell>
          <cell r="R708" t="str">
            <v/>
          </cell>
          <cell r="S708" t="str">
            <v/>
          </cell>
          <cell r="V708" t="str">
            <v/>
          </cell>
          <cell r="W708" t="str">
            <v/>
          </cell>
        </row>
        <row r="709">
          <cell r="D709" t="str">
            <v/>
          </cell>
          <cell r="F709">
            <v>0</v>
          </cell>
          <cell r="H709">
            <v>0</v>
          </cell>
          <cell r="K709" t="str">
            <v/>
          </cell>
          <cell r="N709" t="str">
            <v/>
          </cell>
          <cell r="O709" t="str">
            <v/>
          </cell>
          <cell r="Q709" t="str">
            <v/>
          </cell>
          <cell r="R709" t="str">
            <v/>
          </cell>
          <cell r="S709" t="str">
            <v/>
          </cell>
          <cell r="V709" t="str">
            <v/>
          </cell>
          <cell r="W709" t="str">
            <v/>
          </cell>
        </row>
        <row r="710">
          <cell r="D710" t="str">
            <v/>
          </cell>
          <cell r="F710">
            <v>0</v>
          </cell>
          <cell r="H710">
            <v>0</v>
          </cell>
          <cell r="K710" t="str">
            <v/>
          </cell>
          <cell r="N710" t="str">
            <v/>
          </cell>
          <cell r="O710" t="str">
            <v/>
          </cell>
          <cell r="Q710" t="str">
            <v/>
          </cell>
          <cell r="R710" t="str">
            <v/>
          </cell>
          <cell r="S710" t="str">
            <v/>
          </cell>
          <cell r="V710" t="str">
            <v/>
          </cell>
          <cell r="W710" t="str">
            <v/>
          </cell>
        </row>
        <row r="711">
          <cell r="D711" t="str">
            <v/>
          </cell>
          <cell r="F711">
            <v>0</v>
          </cell>
          <cell r="H711">
            <v>0</v>
          </cell>
          <cell r="K711" t="str">
            <v/>
          </cell>
          <cell r="N711" t="str">
            <v/>
          </cell>
          <cell r="O711" t="str">
            <v/>
          </cell>
          <cell r="Q711" t="str">
            <v/>
          </cell>
          <cell r="R711" t="str">
            <v/>
          </cell>
          <cell r="S711" t="str">
            <v/>
          </cell>
          <cell r="V711" t="str">
            <v/>
          </cell>
          <cell r="W711" t="str">
            <v/>
          </cell>
        </row>
        <row r="712">
          <cell r="D712" t="str">
            <v/>
          </cell>
          <cell r="F712">
            <v>0</v>
          </cell>
          <cell r="H712">
            <v>0</v>
          </cell>
          <cell r="K712" t="str">
            <v/>
          </cell>
          <cell r="N712" t="str">
            <v/>
          </cell>
          <cell r="O712" t="str">
            <v/>
          </cell>
          <cell r="Q712" t="str">
            <v/>
          </cell>
          <cell r="R712" t="str">
            <v/>
          </cell>
          <cell r="S712" t="str">
            <v/>
          </cell>
          <cell r="V712" t="str">
            <v/>
          </cell>
          <cell r="W712" t="str">
            <v/>
          </cell>
        </row>
        <row r="713">
          <cell r="D713" t="str">
            <v/>
          </cell>
          <cell r="F713">
            <v>0</v>
          </cell>
          <cell r="H713">
            <v>0</v>
          </cell>
          <cell r="K713" t="str">
            <v/>
          </cell>
          <cell r="N713" t="str">
            <v/>
          </cell>
          <cell r="O713" t="str">
            <v/>
          </cell>
          <cell r="Q713" t="str">
            <v/>
          </cell>
          <cell r="R713" t="str">
            <v/>
          </cell>
          <cell r="S713" t="str">
            <v/>
          </cell>
          <cell r="V713" t="str">
            <v/>
          </cell>
          <cell r="W713" t="str">
            <v/>
          </cell>
        </row>
        <row r="714">
          <cell r="D714" t="str">
            <v/>
          </cell>
          <cell r="F714">
            <v>0</v>
          </cell>
          <cell r="H714">
            <v>0</v>
          </cell>
          <cell r="K714" t="str">
            <v/>
          </cell>
          <cell r="N714" t="str">
            <v/>
          </cell>
          <cell r="O714" t="str">
            <v/>
          </cell>
          <cell r="Q714" t="str">
            <v/>
          </cell>
          <cell r="R714" t="str">
            <v/>
          </cell>
          <cell r="S714" t="str">
            <v/>
          </cell>
          <cell r="V714" t="str">
            <v/>
          </cell>
          <cell r="W714" t="str">
            <v/>
          </cell>
        </row>
        <row r="715">
          <cell r="D715" t="str">
            <v/>
          </cell>
          <cell r="F715">
            <v>0</v>
          </cell>
          <cell r="H715">
            <v>0</v>
          </cell>
          <cell r="K715" t="str">
            <v/>
          </cell>
          <cell r="N715" t="str">
            <v/>
          </cell>
          <cell r="O715" t="str">
            <v/>
          </cell>
          <cell r="Q715" t="str">
            <v/>
          </cell>
          <cell r="R715" t="str">
            <v/>
          </cell>
          <cell r="S715" t="str">
            <v/>
          </cell>
          <cell r="V715" t="str">
            <v/>
          </cell>
          <cell r="W715" t="str">
            <v/>
          </cell>
        </row>
        <row r="716">
          <cell r="D716" t="str">
            <v/>
          </cell>
          <cell r="F716">
            <v>0</v>
          </cell>
          <cell r="H716">
            <v>0</v>
          </cell>
          <cell r="K716" t="str">
            <v/>
          </cell>
          <cell r="N716" t="str">
            <v/>
          </cell>
          <cell r="O716" t="str">
            <v/>
          </cell>
          <cell r="Q716" t="str">
            <v/>
          </cell>
          <cell r="R716" t="str">
            <v/>
          </cell>
          <cell r="S716" t="str">
            <v/>
          </cell>
          <cell r="V716" t="str">
            <v/>
          </cell>
          <cell r="W716" t="str">
            <v/>
          </cell>
        </row>
        <row r="717">
          <cell r="D717" t="str">
            <v/>
          </cell>
          <cell r="F717">
            <v>0</v>
          </cell>
          <cell r="H717">
            <v>0</v>
          </cell>
          <cell r="K717" t="str">
            <v/>
          </cell>
          <cell r="N717" t="str">
            <v/>
          </cell>
          <cell r="O717" t="str">
            <v/>
          </cell>
          <cell r="Q717" t="str">
            <v/>
          </cell>
          <cell r="R717" t="str">
            <v/>
          </cell>
          <cell r="S717" t="str">
            <v/>
          </cell>
          <cell r="V717" t="str">
            <v/>
          </cell>
          <cell r="W717" t="str">
            <v/>
          </cell>
        </row>
        <row r="718">
          <cell r="D718" t="str">
            <v/>
          </cell>
          <cell r="F718">
            <v>0</v>
          </cell>
          <cell r="H718">
            <v>0</v>
          </cell>
          <cell r="K718" t="str">
            <v/>
          </cell>
          <cell r="N718" t="str">
            <v/>
          </cell>
          <cell r="O718" t="str">
            <v/>
          </cell>
          <cell r="Q718" t="str">
            <v/>
          </cell>
          <cell r="R718" t="str">
            <v/>
          </cell>
          <cell r="S718" t="str">
            <v/>
          </cell>
          <cell r="V718" t="str">
            <v/>
          </cell>
          <cell r="W718" t="str">
            <v/>
          </cell>
        </row>
        <row r="719">
          <cell r="D719" t="str">
            <v/>
          </cell>
          <cell r="F719">
            <v>0</v>
          </cell>
          <cell r="H719">
            <v>0</v>
          </cell>
          <cell r="K719" t="str">
            <v/>
          </cell>
          <cell r="N719" t="str">
            <v/>
          </cell>
          <cell r="O719" t="str">
            <v/>
          </cell>
          <cell r="Q719" t="str">
            <v/>
          </cell>
          <cell r="R719" t="str">
            <v/>
          </cell>
          <cell r="S719" t="str">
            <v/>
          </cell>
          <cell r="V719" t="str">
            <v/>
          </cell>
          <cell r="W719" t="str">
            <v/>
          </cell>
        </row>
        <row r="720">
          <cell r="D720" t="str">
            <v/>
          </cell>
          <cell r="F720">
            <v>0</v>
          </cell>
          <cell r="H720">
            <v>0</v>
          </cell>
          <cell r="K720" t="str">
            <v/>
          </cell>
          <cell r="N720" t="str">
            <v/>
          </cell>
          <cell r="O720" t="str">
            <v/>
          </cell>
          <cell r="Q720" t="str">
            <v/>
          </cell>
          <cell r="R720" t="str">
            <v/>
          </cell>
          <cell r="S720" t="str">
            <v/>
          </cell>
          <cell r="V720" t="str">
            <v/>
          </cell>
          <cell r="W720" t="str">
            <v/>
          </cell>
        </row>
        <row r="721">
          <cell r="D721" t="str">
            <v/>
          </cell>
          <cell r="F721">
            <v>0</v>
          </cell>
          <cell r="H721">
            <v>0</v>
          </cell>
          <cell r="K721" t="str">
            <v/>
          </cell>
          <cell r="N721" t="str">
            <v/>
          </cell>
          <cell r="O721" t="str">
            <v/>
          </cell>
          <cell r="Q721" t="str">
            <v/>
          </cell>
          <cell r="R721" t="str">
            <v/>
          </cell>
          <cell r="S721" t="str">
            <v/>
          </cell>
          <cell r="V721" t="str">
            <v/>
          </cell>
          <cell r="W721" t="str">
            <v/>
          </cell>
        </row>
        <row r="722">
          <cell r="D722" t="str">
            <v/>
          </cell>
          <cell r="F722">
            <v>0</v>
          </cell>
          <cell r="H722">
            <v>0</v>
          </cell>
          <cell r="K722" t="str">
            <v/>
          </cell>
          <cell r="N722" t="str">
            <v/>
          </cell>
          <cell r="O722" t="str">
            <v/>
          </cell>
          <cell r="Q722" t="str">
            <v/>
          </cell>
          <cell r="R722" t="str">
            <v/>
          </cell>
          <cell r="S722" t="str">
            <v/>
          </cell>
          <cell r="V722" t="str">
            <v/>
          </cell>
          <cell r="W722" t="str">
            <v/>
          </cell>
        </row>
        <row r="723">
          <cell r="D723" t="str">
            <v/>
          </cell>
          <cell r="F723">
            <v>0</v>
          </cell>
          <cell r="H723">
            <v>0</v>
          </cell>
          <cell r="K723" t="str">
            <v/>
          </cell>
          <cell r="N723" t="str">
            <v/>
          </cell>
          <cell r="O723" t="str">
            <v/>
          </cell>
          <cell r="Q723" t="str">
            <v/>
          </cell>
          <cell r="R723" t="str">
            <v/>
          </cell>
          <cell r="S723" t="str">
            <v/>
          </cell>
          <cell r="V723" t="str">
            <v/>
          </cell>
          <cell r="W723" t="str">
            <v/>
          </cell>
        </row>
        <row r="724">
          <cell r="D724" t="str">
            <v/>
          </cell>
          <cell r="F724">
            <v>0</v>
          </cell>
          <cell r="H724">
            <v>0</v>
          </cell>
          <cell r="K724" t="str">
            <v/>
          </cell>
          <cell r="N724" t="str">
            <v/>
          </cell>
          <cell r="O724" t="str">
            <v/>
          </cell>
          <cell r="Q724" t="str">
            <v/>
          </cell>
          <cell r="R724" t="str">
            <v/>
          </cell>
          <cell r="S724" t="str">
            <v/>
          </cell>
          <cell r="V724" t="str">
            <v/>
          </cell>
          <cell r="W724" t="str">
            <v/>
          </cell>
        </row>
        <row r="725">
          <cell r="D725" t="str">
            <v/>
          </cell>
          <cell r="F725">
            <v>0</v>
          </cell>
          <cell r="H725">
            <v>0</v>
          </cell>
          <cell r="K725" t="str">
            <v/>
          </cell>
          <cell r="N725" t="str">
            <v/>
          </cell>
          <cell r="O725" t="str">
            <v/>
          </cell>
          <cell r="Q725" t="str">
            <v/>
          </cell>
          <cell r="R725" t="str">
            <v/>
          </cell>
          <cell r="S725" t="str">
            <v/>
          </cell>
          <cell r="V725" t="str">
            <v/>
          </cell>
          <cell r="W725" t="str">
            <v/>
          </cell>
        </row>
        <row r="726">
          <cell r="D726" t="str">
            <v/>
          </cell>
          <cell r="F726">
            <v>0</v>
          </cell>
          <cell r="H726">
            <v>0</v>
          </cell>
          <cell r="K726" t="str">
            <v/>
          </cell>
          <cell r="N726" t="str">
            <v/>
          </cell>
          <cell r="O726" t="str">
            <v/>
          </cell>
          <cell r="Q726" t="str">
            <v/>
          </cell>
          <cell r="R726" t="str">
            <v/>
          </cell>
          <cell r="S726" t="str">
            <v/>
          </cell>
          <cell r="V726" t="str">
            <v/>
          </cell>
          <cell r="W726" t="str">
            <v/>
          </cell>
        </row>
        <row r="727">
          <cell r="D727" t="str">
            <v/>
          </cell>
          <cell r="F727">
            <v>0</v>
          </cell>
          <cell r="H727">
            <v>0</v>
          </cell>
          <cell r="K727" t="str">
            <v/>
          </cell>
          <cell r="N727" t="str">
            <v/>
          </cell>
          <cell r="O727" t="str">
            <v/>
          </cell>
          <cell r="Q727" t="str">
            <v/>
          </cell>
          <cell r="R727" t="str">
            <v/>
          </cell>
          <cell r="S727" t="str">
            <v/>
          </cell>
          <cell r="V727" t="str">
            <v/>
          </cell>
          <cell r="W727" t="str">
            <v/>
          </cell>
        </row>
        <row r="728">
          <cell r="D728" t="str">
            <v/>
          </cell>
          <cell r="F728">
            <v>0</v>
          </cell>
          <cell r="H728">
            <v>0</v>
          </cell>
          <cell r="K728" t="str">
            <v/>
          </cell>
          <cell r="N728" t="str">
            <v/>
          </cell>
          <cell r="O728" t="str">
            <v/>
          </cell>
          <cell r="Q728" t="str">
            <v/>
          </cell>
          <cell r="R728" t="str">
            <v/>
          </cell>
          <cell r="S728" t="str">
            <v/>
          </cell>
          <cell r="V728" t="str">
            <v/>
          </cell>
          <cell r="W728" t="str">
            <v/>
          </cell>
        </row>
        <row r="729">
          <cell r="D729" t="str">
            <v/>
          </cell>
          <cell r="F729">
            <v>0</v>
          </cell>
          <cell r="H729">
            <v>0</v>
          </cell>
          <cell r="K729" t="str">
            <v/>
          </cell>
          <cell r="N729" t="str">
            <v/>
          </cell>
          <cell r="O729" t="str">
            <v/>
          </cell>
          <cell r="Q729" t="str">
            <v/>
          </cell>
          <cell r="R729" t="str">
            <v/>
          </cell>
          <cell r="S729" t="str">
            <v/>
          </cell>
          <cell r="V729" t="str">
            <v/>
          </cell>
          <cell r="W729" t="str">
            <v/>
          </cell>
        </row>
        <row r="730">
          <cell r="D730" t="str">
            <v/>
          </cell>
          <cell r="F730">
            <v>0</v>
          </cell>
          <cell r="H730">
            <v>0</v>
          </cell>
          <cell r="K730" t="str">
            <v/>
          </cell>
          <cell r="N730" t="str">
            <v/>
          </cell>
          <cell r="O730" t="str">
            <v/>
          </cell>
          <cell r="Q730" t="str">
            <v/>
          </cell>
          <cell r="R730" t="str">
            <v/>
          </cell>
          <cell r="S730" t="str">
            <v/>
          </cell>
          <cell r="V730" t="str">
            <v/>
          </cell>
          <cell r="W730" t="str">
            <v/>
          </cell>
        </row>
        <row r="731">
          <cell r="D731" t="str">
            <v/>
          </cell>
          <cell r="F731">
            <v>0</v>
          </cell>
          <cell r="H731">
            <v>0</v>
          </cell>
          <cell r="K731" t="str">
            <v/>
          </cell>
          <cell r="N731" t="str">
            <v/>
          </cell>
          <cell r="O731" t="str">
            <v/>
          </cell>
          <cell r="Q731" t="str">
            <v/>
          </cell>
          <cell r="R731" t="str">
            <v/>
          </cell>
          <cell r="S731" t="str">
            <v/>
          </cell>
          <cell r="V731" t="str">
            <v/>
          </cell>
          <cell r="W731" t="str">
            <v/>
          </cell>
        </row>
        <row r="732">
          <cell r="D732" t="str">
            <v/>
          </cell>
          <cell r="F732">
            <v>0</v>
          </cell>
          <cell r="H732">
            <v>0</v>
          </cell>
          <cell r="K732" t="str">
            <v/>
          </cell>
          <cell r="N732" t="str">
            <v/>
          </cell>
          <cell r="O732" t="str">
            <v/>
          </cell>
          <cell r="Q732" t="str">
            <v/>
          </cell>
          <cell r="R732" t="str">
            <v/>
          </cell>
          <cell r="S732" t="str">
            <v/>
          </cell>
          <cell r="V732" t="str">
            <v/>
          </cell>
          <cell r="W732" t="str">
            <v/>
          </cell>
        </row>
        <row r="733">
          <cell r="D733" t="str">
            <v/>
          </cell>
          <cell r="F733">
            <v>0</v>
          </cell>
          <cell r="H733">
            <v>0</v>
          </cell>
          <cell r="K733" t="str">
            <v/>
          </cell>
          <cell r="N733" t="str">
            <v/>
          </cell>
          <cell r="O733" t="str">
            <v/>
          </cell>
          <cell r="Q733" t="str">
            <v/>
          </cell>
          <cell r="R733" t="str">
            <v/>
          </cell>
          <cell r="S733" t="str">
            <v/>
          </cell>
          <cell r="V733" t="str">
            <v/>
          </cell>
          <cell r="W733" t="str">
            <v/>
          </cell>
        </row>
        <row r="734">
          <cell r="D734" t="str">
            <v/>
          </cell>
          <cell r="F734">
            <v>0</v>
          </cell>
          <cell r="H734">
            <v>0</v>
          </cell>
          <cell r="K734" t="str">
            <v/>
          </cell>
          <cell r="N734" t="str">
            <v/>
          </cell>
          <cell r="O734" t="str">
            <v/>
          </cell>
          <cell r="Q734" t="str">
            <v/>
          </cell>
          <cell r="R734" t="str">
            <v/>
          </cell>
          <cell r="S734" t="str">
            <v/>
          </cell>
          <cell r="V734" t="str">
            <v/>
          </cell>
          <cell r="W734" t="str">
            <v/>
          </cell>
        </row>
        <row r="735">
          <cell r="D735" t="str">
            <v/>
          </cell>
          <cell r="F735">
            <v>0</v>
          </cell>
          <cell r="H735">
            <v>0</v>
          </cell>
          <cell r="K735" t="str">
            <v/>
          </cell>
          <cell r="N735" t="str">
            <v/>
          </cell>
          <cell r="O735" t="str">
            <v/>
          </cell>
          <cell r="Q735" t="str">
            <v/>
          </cell>
          <cell r="R735" t="str">
            <v/>
          </cell>
          <cell r="S735" t="str">
            <v/>
          </cell>
          <cell r="V735" t="str">
            <v/>
          </cell>
          <cell r="W735" t="str">
            <v/>
          </cell>
        </row>
        <row r="736">
          <cell r="D736" t="str">
            <v/>
          </cell>
          <cell r="F736">
            <v>0</v>
          </cell>
          <cell r="H736">
            <v>0</v>
          </cell>
          <cell r="K736" t="str">
            <v/>
          </cell>
          <cell r="N736" t="str">
            <v/>
          </cell>
          <cell r="O736" t="str">
            <v/>
          </cell>
          <cell r="Q736" t="str">
            <v/>
          </cell>
          <cell r="R736" t="str">
            <v/>
          </cell>
          <cell r="S736" t="str">
            <v/>
          </cell>
          <cell r="V736" t="str">
            <v/>
          </cell>
          <cell r="W736" t="str">
            <v/>
          </cell>
        </row>
        <row r="737">
          <cell r="D737" t="str">
            <v/>
          </cell>
          <cell r="F737">
            <v>0</v>
          </cell>
          <cell r="H737">
            <v>0</v>
          </cell>
          <cell r="K737" t="str">
            <v/>
          </cell>
          <cell r="N737" t="str">
            <v/>
          </cell>
          <cell r="O737" t="str">
            <v/>
          </cell>
          <cell r="Q737" t="str">
            <v/>
          </cell>
          <cell r="R737" t="str">
            <v/>
          </cell>
          <cell r="S737" t="str">
            <v/>
          </cell>
          <cell r="V737" t="str">
            <v/>
          </cell>
          <cell r="W737" t="str">
            <v/>
          </cell>
        </row>
        <row r="738">
          <cell r="D738" t="str">
            <v/>
          </cell>
          <cell r="F738">
            <v>0</v>
          </cell>
          <cell r="H738">
            <v>0</v>
          </cell>
          <cell r="K738" t="str">
            <v/>
          </cell>
          <cell r="N738" t="str">
            <v/>
          </cell>
          <cell r="O738" t="str">
            <v/>
          </cell>
          <cell r="Q738" t="str">
            <v/>
          </cell>
          <cell r="R738" t="str">
            <v/>
          </cell>
          <cell r="S738" t="str">
            <v/>
          </cell>
          <cell r="V738" t="str">
            <v/>
          </cell>
          <cell r="W738" t="str">
            <v/>
          </cell>
        </row>
        <row r="739">
          <cell r="D739" t="str">
            <v/>
          </cell>
          <cell r="F739">
            <v>0</v>
          </cell>
          <cell r="H739">
            <v>0</v>
          </cell>
          <cell r="K739" t="str">
            <v/>
          </cell>
          <cell r="N739" t="str">
            <v/>
          </cell>
          <cell r="O739" t="str">
            <v/>
          </cell>
          <cell r="Q739" t="str">
            <v/>
          </cell>
          <cell r="R739" t="str">
            <v/>
          </cell>
          <cell r="S739" t="str">
            <v/>
          </cell>
          <cell r="V739" t="str">
            <v/>
          </cell>
          <cell r="W739" t="str">
            <v/>
          </cell>
        </row>
        <row r="740">
          <cell r="D740" t="str">
            <v/>
          </cell>
          <cell r="F740">
            <v>0</v>
          </cell>
          <cell r="H740">
            <v>0</v>
          </cell>
          <cell r="K740" t="str">
            <v/>
          </cell>
          <cell r="N740" t="str">
            <v/>
          </cell>
          <cell r="O740" t="str">
            <v/>
          </cell>
          <cell r="Q740" t="str">
            <v/>
          </cell>
          <cell r="R740" t="str">
            <v/>
          </cell>
          <cell r="S740" t="str">
            <v/>
          </cell>
          <cell r="V740" t="str">
            <v/>
          </cell>
          <cell r="W740" t="str">
            <v/>
          </cell>
        </row>
        <row r="741">
          <cell r="D741" t="str">
            <v/>
          </cell>
          <cell r="F741">
            <v>0</v>
          </cell>
          <cell r="H741">
            <v>0</v>
          </cell>
          <cell r="K741" t="str">
            <v/>
          </cell>
          <cell r="N741" t="str">
            <v/>
          </cell>
          <cell r="O741" t="str">
            <v/>
          </cell>
          <cell r="Q741" t="str">
            <v/>
          </cell>
          <cell r="R741" t="str">
            <v/>
          </cell>
          <cell r="S741" t="str">
            <v/>
          </cell>
          <cell r="V741" t="str">
            <v/>
          </cell>
          <cell r="W741" t="str">
            <v/>
          </cell>
        </row>
        <row r="742">
          <cell r="D742" t="str">
            <v/>
          </cell>
          <cell r="F742">
            <v>0</v>
          </cell>
          <cell r="H742">
            <v>0</v>
          </cell>
          <cell r="K742" t="str">
            <v/>
          </cell>
          <cell r="N742" t="str">
            <v/>
          </cell>
          <cell r="O742" t="str">
            <v/>
          </cell>
          <cell r="Q742" t="str">
            <v/>
          </cell>
          <cell r="R742" t="str">
            <v/>
          </cell>
          <cell r="S742" t="str">
            <v/>
          </cell>
          <cell r="V742" t="str">
            <v/>
          </cell>
          <cell r="W742" t="str">
            <v/>
          </cell>
        </row>
        <row r="743">
          <cell r="D743" t="str">
            <v/>
          </cell>
          <cell r="F743">
            <v>0</v>
          </cell>
          <cell r="H743">
            <v>0</v>
          </cell>
          <cell r="K743" t="str">
            <v/>
          </cell>
          <cell r="N743" t="str">
            <v/>
          </cell>
          <cell r="O743" t="str">
            <v/>
          </cell>
          <cell r="Q743" t="str">
            <v/>
          </cell>
          <cell r="R743" t="str">
            <v/>
          </cell>
          <cell r="S743" t="str">
            <v/>
          </cell>
          <cell r="V743" t="str">
            <v/>
          </cell>
          <cell r="W743" t="str">
            <v/>
          </cell>
        </row>
        <row r="744">
          <cell r="D744" t="str">
            <v/>
          </cell>
          <cell r="F744">
            <v>0</v>
          </cell>
          <cell r="H744">
            <v>0</v>
          </cell>
          <cell r="K744" t="str">
            <v/>
          </cell>
          <cell r="N744" t="str">
            <v/>
          </cell>
          <cell r="O744" t="str">
            <v/>
          </cell>
          <cell r="Q744" t="str">
            <v/>
          </cell>
          <cell r="R744" t="str">
            <v/>
          </cell>
          <cell r="S744" t="str">
            <v/>
          </cell>
          <cell r="V744" t="str">
            <v/>
          </cell>
          <cell r="W744" t="str">
            <v/>
          </cell>
        </row>
        <row r="745">
          <cell r="D745" t="str">
            <v/>
          </cell>
          <cell r="F745">
            <v>0</v>
          </cell>
          <cell r="H745">
            <v>0</v>
          </cell>
          <cell r="K745" t="str">
            <v/>
          </cell>
          <cell r="N745" t="str">
            <v/>
          </cell>
          <cell r="O745" t="str">
            <v/>
          </cell>
          <cell r="Q745" t="str">
            <v/>
          </cell>
          <cell r="R745" t="str">
            <v/>
          </cell>
          <cell r="S745" t="str">
            <v/>
          </cell>
          <cell r="V745" t="str">
            <v/>
          </cell>
          <cell r="W745" t="str">
            <v/>
          </cell>
        </row>
        <row r="746">
          <cell r="D746" t="str">
            <v/>
          </cell>
          <cell r="F746">
            <v>0</v>
          </cell>
          <cell r="H746">
            <v>0</v>
          </cell>
          <cell r="K746" t="str">
            <v/>
          </cell>
          <cell r="N746" t="str">
            <v/>
          </cell>
          <cell r="O746" t="str">
            <v/>
          </cell>
          <cell r="Q746" t="str">
            <v/>
          </cell>
          <cell r="R746" t="str">
            <v/>
          </cell>
          <cell r="S746" t="str">
            <v/>
          </cell>
          <cell r="V746" t="str">
            <v/>
          </cell>
          <cell r="W746" t="str">
            <v/>
          </cell>
        </row>
        <row r="747">
          <cell r="D747" t="str">
            <v/>
          </cell>
          <cell r="F747">
            <v>0</v>
          </cell>
          <cell r="H747">
            <v>0</v>
          </cell>
          <cell r="K747" t="str">
            <v/>
          </cell>
          <cell r="N747" t="str">
            <v/>
          </cell>
          <cell r="O747" t="str">
            <v/>
          </cell>
          <cell r="Q747" t="str">
            <v/>
          </cell>
          <cell r="R747" t="str">
            <v/>
          </cell>
          <cell r="S747" t="str">
            <v/>
          </cell>
          <cell r="V747" t="str">
            <v/>
          </cell>
          <cell r="W747" t="str">
            <v/>
          </cell>
        </row>
        <row r="748">
          <cell r="D748" t="str">
            <v/>
          </cell>
          <cell r="F748">
            <v>0</v>
          </cell>
          <cell r="H748">
            <v>0</v>
          </cell>
          <cell r="K748" t="str">
            <v/>
          </cell>
          <cell r="N748" t="str">
            <v/>
          </cell>
          <cell r="O748" t="str">
            <v/>
          </cell>
          <cell r="Q748" t="str">
            <v/>
          </cell>
          <cell r="R748" t="str">
            <v/>
          </cell>
          <cell r="S748" t="str">
            <v/>
          </cell>
          <cell r="V748" t="str">
            <v/>
          </cell>
          <cell r="W748" t="str">
            <v/>
          </cell>
        </row>
        <row r="749">
          <cell r="D749" t="str">
            <v/>
          </cell>
          <cell r="F749">
            <v>0</v>
          </cell>
          <cell r="H749">
            <v>0</v>
          </cell>
          <cell r="K749" t="str">
            <v/>
          </cell>
          <cell r="N749" t="str">
            <v/>
          </cell>
          <cell r="O749" t="str">
            <v/>
          </cell>
          <cell r="Q749" t="str">
            <v/>
          </cell>
          <cell r="R749" t="str">
            <v/>
          </cell>
          <cell r="S749" t="str">
            <v/>
          </cell>
          <cell r="V749" t="str">
            <v/>
          </cell>
          <cell r="W749" t="str">
            <v/>
          </cell>
        </row>
        <row r="750">
          <cell r="D750" t="str">
            <v/>
          </cell>
          <cell r="F750">
            <v>0</v>
          </cell>
          <cell r="H750">
            <v>0</v>
          </cell>
          <cell r="K750" t="str">
            <v/>
          </cell>
          <cell r="N750" t="str">
            <v/>
          </cell>
          <cell r="O750" t="str">
            <v/>
          </cell>
          <cell r="Q750" t="str">
            <v/>
          </cell>
          <cell r="R750" t="str">
            <v/>
          </cell>
          <cell r="S750" t="str">
            <v/>
          </cell>
          <cell r="V750" t="str">
            <v/>
          </cell>
          <cell r="W750" t="str">
            <v/>
          </cell>
        </row>
        <row r="751">
          <cell r="D751" t="str">
            <v/>
          </cell>
          <cell r="F751">
            <v>0</v>
          </cell>
          <cell r="H751">
            <v>0</v>
          </cell>
          <cell r="K751" t="str">
            <v/>
          </cell>
          <cell r="N751" t="str">
            <v/>
          </cell>
          <cell r="O751" t="str">
            <v/>
          </cell>
          <cell r="Q751" t="str">
            <v/>
          </cell>
          <cell r="R751" t="str">
            <v/>
          </cell>
          <cell r="S751" t="str">
            <v/>
          </cell>
          <cell r="V751" t="str">
            <v/>
          </cell>
          <cell r="W751" t="str">
            <v/>
          </cell>
        </row>
        <row r="752">
          <cell r="D752" t="str">
            <v/>
          </cell>
          <cell r="F752">
            <v>0</v>
          </cell>
          <cell r="H752">
            <v>0</v>
          </cell>
          <cell r="K752" t="str">
            <v/>
          </cell>
          <cell r="N752" t="str">
            <v/>
          </cell>
          <cell r="O752" t="str">
            <v/>
          </cell>
          <cell r="Q752" t="str">
            <v/>
          </cell>
          <cell r="R752" t="str">
            <v/>
          </cell>
          <cell r="S752" t="str">
            <v/>
          </cell>
          <cell r="V752" t="str">
            <v/>
          </cell>
          <cell r="W752" t="str">
            <v/>
          </cell>
        </row>
        <row r="753">
          <cell r="D753" t="str">
            <v/>
          </cell>
          <cell r="F753">
            <v>0</v>
          </cell>
          <cell r="H753">
            <v>0</v>
          </cell>
          <cell r="K753" t="str">
            <v/>
          </cell>
          <cell r="N753" t="str">
            <v/>
          </cell>
          <cell r="O753" t="str">
            <v/>
          </cell>
          <cell r="Q753" t="str">
            <v/>
          </cell>
          <cell r="R753" t="str">
            <v/>
          </cell>
          <cell r="S753" t="str">
            <v/>
          </cell>
          <cell r="V753" t="str">
            <v/>
          </cell>
          <cell r="W753" t="str">
            <v/>
          </cell>
        </row>
        <row r="754">
          <cell r="D754" t="str">
            <v/>
          </cell>
          <cell r="F754">
            <v>0</v>
          </cell>
          <cell r="H754">
            <v>0</v>
          </cell>
          <cell r="K754" t="str">
            <v/>
          </cell>
          <cell r="N754" t="str">
            <v/>
          </cell>
          <cell r="O754" t="str">
            <v/>
          </cell>
          <cell r="Q754" t="str">
            <v/>
          </cell>
          <cell r="R754" t="str">
            <v/>
          </cell>
          <cell r="S754" t="str">
            <v/>
          </cell>
          <cell r="V754" t="str">
            <v/>
          </cell>
          <cell r="W754" t="str">
            <v/>
          </cell>
        </row>
        <row r="755">
          <cell r="D755" t="str">
            <v/>
          </cell>
          <cell r="F755">
            <v>0</v>
          </cell>
          <cell r="H755">
            <v>0</v>
          </cell>
          <cell r="K755" t="str">
            <v/>
          </cell>
          <cell r="N755" t="str">
            <v/>
          </cell>
          <cell r="O755" t="str">
            <v/>
          </cell>
          <cell r="Q755" t="str">
            <v/>
          </cell>
          <cell r="R755" t="str">
            <v/>
          </cell>
          <cell r="S755" t="str">
            <v/>
          </cell>
          <cell r="V755" t="str">
            <v/>
          </cell>
          <cell r="W755" t="str">
            <v/>
          </cell>
        </row>
        <row r="756">
          <cell r="D756" t="str">
            <v/>
          </cell>
          <cell r="F756">
            <v>0</v>
          </cell>
          <cell r="H756">
            <v>0</v>
          </cell>
          <cell r="K756" t="str">
            <v/>
          </cell>
          <cell r="N756" t="str">
            <v/>
          </cell>
          <cell r="O756" t="str">
            <v/>
          </cell>
          <cell r="Q756" t="str">
            <v/>
          </cell>
          <cell r="R756" t="str">
            <v/>
          </cell>
          <cell r="S756" t="str">
            <v/>
          </cell>
          <cell r="V756" t="str">
            <v/>
          </cell>
          <cell r="W756" t="str">
            <v/>
          </cell>
        </row>
        <row r="757">
          <cell r="D757" t="str">
            <v/>
          </cell>
          <cell r="F757">
            <v>0</v>
          </cell>
          <cell r="H757">
            <v>0</v>
          </cell>
          <cell r="K757" t="str">
            <v/>
          </cell>
          <cell r="N757" t="str">
            <v/>
          </cell>
          <cell r="O757" t="str">
            <v/>
          </cell>
          <cell r="Q757" t="str">
            <v/>
          </cell>
          <cell r="R757" t="str">
            <v/>
          </cell>
          <cell r="S757" t="str">
            <v/>
          </cell>
          <cell r="V757" t="str">
            <v/>
          </cell>
          <cell r="W757" t="str">
            <v/>
          </cell>
        </row>
        <row r="758">
          <cell r="D758" t="str">
            <v/>
          </cell>
          <cell r="F758">
            <v>0</v>
          </cell>
          <cell r="H758">
            <v>0</v>
          </cell>
          <cell r="K758" t="str">
            <v/>
          </cell>
          <cell r="N758" t="str">
            <v/>
          </cell>
          <cell r="O758" t="str">
            <v/>
          </cell>
          <cell r="Q758" t="str">
            <v/>
          </cell>
          <cell r="R758" t="str">
            <v/>
          </cell>
          <cell r="S758" t="str">
            <v/>
          </cell>
          <cell r="V758" t="str">
            <v/>
          </cell>
          <cell r="W758" t="str">
            <v/>
          </cell>
        </row>
        <row r="759">
          <cell r="D759" t="str">
            <v/>
          </cell>
          <cell r="F759">
            <v>0</v>
          </cell>
          <cell r="H759">
            <v>0</v>
          </cell>
          <cell r="K759" t="str">
            <v/>
          </cell>
          <cell r="N759" t="str">
            <v/>
          </cell>
          <cell r="O759" t="str">
            <v/>
          </cell>
          <cell r="Q759" t="str">
            <v/>
          </cell>
          <cell r="R759" t="str">
            <v/>
          </cell>
          <cell r="S759" t="str">
            <v/>
          </cell>
          <cell r="V759" t="str">
            <v/>
          </cell>
          <cell r="W759" t="str">
            <v/>
          </cell>
        </row>
        <row r="760">
          <cell r="D760" t="str">
            <v/>
          </cell>
          <cell r="F760">
            <v>0</v>
          </cell>
          <cell r="H760">
            <v>0</v>
          </cell>
          <cell r="K760" t="str">
            <v/>
          </cell>
          <cell r="N760" t="str">
            <v/>
          </cell>
          <cell r="O760" t="str">
            <v/>
          </cell>
          <cell r="Q760" t="str">
            <v/>
          </cell>
          <cell r="R760" t="str">
            <v/>
          </cell>
          <cell r="S760" t="str">
            <v/>
          </cell>
          <cell r="V760" t="str">
            <v/>
          </cell>
          <cell r="W760" t="str">
            <v/>
          </cell>
        </row>
        <row r="761">
          <cell r="D761" t="str">
            <v/>
          </cell>
          <cell r="F761">
            <v>0</v>
          </cell>
          <cell r="H761">
            <v>0</v>
          </cell>
          <cell r="K761" t="str">
            <v/>
          </cell>
          <cell r="N761" t="str">
            <v/>
          </cell>
          <cell r="O761" t="str">
            <v/>
          </cell>
          <cell r="Q761" t="str">
            <v/>
          </cell>
          <cell r="R761" t="str">
            <v/>
          </cell>
          <cell r="S761" t="str">
            <v/>
          </cell>
          <cell r="V761" t="str">
            <v/>
          </cell>
          <cell r="W761" t="str">
            <v/>
          </cell>
        </row>
        <row r="762">
          <cell r="D762" t="str">
            <v/>
          </cell>
          <cell r="F762">
            <v>0</v>
          </cell>
          <cell r="H762">
            <v>0</v>
          </cell>
          <cell r="K762" t="str">
            <v/>
          </cell>
          <cell r="N762" t="str">
            <v/>
          </cell>
          <cell r="O762" t="str">
            <v/>
          </cell>
          <cell r="Q762" t="str">
            <v/>
          </cell>
          <cell r="R762" t="str">
            <v/>
          </cell>
          <cell r="S762" t="str">
            <v/>
          </cell>
          <cell r="V762" t="str">
            <v/>
          </cell>
          <cell r="W762" t="str">
            <v/>
          </cell>
        </row>
        <row r="763">
          <cell r="D763" t="str">
            <v/>
          </cell>
          <cell r="F763">
            <v>0</v>
          </cell>
          <cell r="H763">
            <v>0</v>
          </cell>
          <cell r="K763" t="str">
            <v/>
          </cell>
          <cell r="N763" t="str">
            <v/>
          </cell>
          <cell r="O763" t="str">
            <v/>
          </cell>
          <cell r="Q763" t="str">
            <v/>
          </cell>
          <cell r="R763" t="str">
            <v/>
          </cell>
          <cell r="S763" t="str">
            <v/>
          </cell>
          <cell r="V763" t="str">
            <v/>
          </cell>
          <cell r="W763" t="str">
            <v/>
          </cell>
        </row>
        <row r="764">
          <cell r="D764" t="str">
            <v/>
          </cell>
          <cell r="F764">
            <v>0</v>
          </cell>
          <cell r="H764">
            <v>0</v>
          </cell>
          <cell r="K764" t="str">
            <v/>
          </cell>
          <cell r="N764" t="str">
            <v/>
          </cell>
          <cell r="O764" t="str">
            <v/>
          </cell>
          <cell r="Q764" t="str">
            <v/>
          </cell>
          <cell r="R764" t="str">
            <v/>
          </cell>
          <cell r="S764" t="str">
            <v/>
          </cell>
          <cell r="V764" t="str">
            <v/>
          </cell>
          <cell r="W764" t="str">
            <v/>
          </cell>
        </row>
        <row r="765">
          <cell r="D765" t="str">
            <v/>
          </cell>
          <cell r="F765">
            <v>0</v>
          </cell>
          <cell r="H765">
            <v>0</v>
          </cell>
          <cell r="K765" t="str">
            <v/>
          </cell>
          <cell r="N765" t="str">
            <v/>
          </cell>
          <cell r="O765" t="str">
            <v/>
          </cell>
          <cell r="Q765" t="str">
            <v/>
          </cell>
          <cell r="R765" t="str">
            <v/>
          </cell>
          <cell r="S765" t="str">
            <v/>
          </cell>
          <cell r="V765" t="str">
            <v/>
          </cell>
          <cell r="W765" t="str">
            <v/>
          </cell>
        </row>
        <row r="766">
          <cell r="D766" t="str">
            <v/>
          </cell>
          <cell r="F766">
            <v>0</v>
          </cell>
          <cell r="H766">
            <v>0</v>
          </cell>
          <cell r="K766" t="str">
            <v/>
          </cell>
          <cell r="N766" t="str">
            <v/>
          </cell>
          <cell r="O766" t="str">
            <v/>
          </cell>
          <cell r="Q766" t="str">
            <v/>
          </cell>
          <cell r="R766" t="str">
            <v/>
          </cell>
          <cell r="S766" t="str">
            <v/>
          </cell>
          <cell r="V766" t="str">
            <v/>
          </cell>
          <cell r="W766" t="str">
            <v/>
          </cell>
        </row>
        <row r="767">
          <cell r="D767" t="str">
            <v/>
          </cell>
          <cell r="F767">
            <v>0</v>
          </cell>
          <cell r="H767">
            <v>0</v>
          </cell>
          <cell r="K767" t="str">
            <v/>
          </cell>
          <cell r="N767" t="str">
            <v/>
          </cell>
          <cell r="O767" t="str">
            <v/>
          </cell>
          <cell r="Q767" t="str">
            <v/>
          </cell>
          <cell r="R767" t="str">
            <v/>
          </cell>
          <cell r="S767" t="str">
            <v/>
          </cell>
          <cell r="V767" t="str">
            <v/>
          </cell>
          <cell r="W767" t="str">
            <v/>
          </cell>
        </row>
        <row r="768">
          <cell r="D768" t="str">
            <v/>
          </cell>
          <cell r="F768">
            <v>0</v>
          </cell>
          <cell r="H768">
            <v>0</v>
          </cell>
          <cell r="K768" t="str">
            <v/>
          </cell>
          <cell r="N768" t="str">
            <v/>
          </cell>
          <cell r="O768" t="str">
            <v/>
          </cell>
          <cell r="Q768" t="str">
            <v/>
          </cell>
          <cell r="R768" t="str">
            <v/>
          </cell>
          <cell r="S768" t="str">
            <v/>
          </cell>
          <cell r="V768" t="str">
            <v/>
          </cell>
          <cell r="W768" t="str">
            <v/>
          </cell>
        </row>
        <row r="769">
          <cell r="D769" t="str">
            <v/>
          </cell>
          <cell r="F769">
            <v>0</v>
          </cell>
          <cell r="H769">
            <v>0</v>
          </cell>
          <cell r="K769" t="str">
            <v/>
          </cell>
          <cell r="N769" t="str">
            <v/>
          </cell>
          <cell r="O769" t="str">
            <v/>
          </cell>
          <cell r="Q769" t="str">
            <v/>
          </cell>
          <cell r="R769" t="str">
            <v/>
          </cell>
          <cell r="S769" t="str">
            <v/>
          </cell>
          <cell r="V769" t="str">
            <v/>
          </cell>
          <cell r="W769" t="str">
            <v/>
          </cell>
        </row>
        <row r="770">
          <cell r="D770" t="str">
            <v/>
          </cell>
          <cell r="F770">
            <v>0</v>
          </cell>
          <cell r="H770">
            <v>0</v>
          </cell>
          <cell r="K770" t="str">
            <v/>
          </cell>
          <cell r="N770" t="str">
            <v/>
          </cell>
          <cell r="O770" t="str">
            <v/>
          </cell>
          <cell r="Q770" t="str">
            <v/>
          </cell>
          <cell r="R770" t="str">
            <v/>
          </cell>
          <cell r="S770" t="str">
            <v/>
          </cell>
          <cell r="V770" t="str">
            <v/>
          </cell>
          <cell r="W770" t="str">
            <v/>
          </cell>
        </row>
        <row r="771">
          <cell r="D771" t="str">
            <v/>
          </cell>
          <cell r="F771">
            <v>0</v>
          </cell>
          <cell r="H771">
            <v>0</v>
          </cell>
          <cell r="K771" t="str">
            <v/>
          </cell>
          <cell r="N771" t="str">
            <v/>
          </cell>
          <cell r="O771" t="str">
            <v/>
          </cell>
          <cell r="Q771" t="str">
            <v/>
          </cell>
          <cell r="R771" t="str">
            <v/>
          </cell>
          <cell r="S771" t="str">
            <v/>
          </cell>
          <cell r="V771" t="str">
            <v/>
          </cell>
          <cell r="W771" t="str">
            <v/>
          </cell>
        </row>
        <row r="772">
          <cell r="D772" t="str">
            <v/>
          </cell>
          <cell r="F772">
            <v>0</v>
          </cell>
          <cell r="H772">
            <v>0</v>
          </cell>
          <cell r="K772" t="str">
            <v/>
          </cell>
          <cell r="N772" t="str">
            <v/>
          </cell>
          <cell r="O772" t="str">
            <v/>
          </cell>
          <cell r="Q772" t="str">
            <v/>
          </cell>
          <cell r="R772" t="str">
            <v/>
          </cell>
          <cell r="S772" t="str">
            <v/>
          </cell>
          <cell r="V772" t="str">
            <v/>
          </cell>
          <cell r="W772" t="str">
            <v/>
          </cell>
        </row>
        <row r="773">
          <cell r="D773" t="str">
            <v/>
          </cell>
          <cell r="F773">
            <v>0</v>
          </cell>
          <cell r="H773">
            <v>0</v>
          </cell>
          <cell r="K773" t="str">
            <v/>
          </cell>
          <cell r="N773" t="str">
            <v/>
          </cell>
          <cell r="O773" t="str">
            <v/>
          </cell>
          <cell r="Q773" t="str">
            <v/>
          </cell>
          <cell r="R773" t="str">
            <v/>
          </cell>
          <cell r="S773" t="str">
            <v/>
          </cell>
          <cell r="V773" t="str">
            <v/>
          </cell>
          <cell r="W773" t="str">
            <v/>
          </cell>
        </row>
        <row r="774">
          <cell r="D774" t="str">
            <v/>
          </cell>
          <cell r="F774">
            <v>0</v>
          </cell>
          <cell r="H774">
            <v>0</v>
          </cell>
          <cell r="K774" t="str">
            <v/>
          </cell>
          <cell r="N774" t="str">
            <v/>
          </cell>
          <cell r="O774" t="str">
            <v/>
          </cell>
          <cell r="Q774" t="str">
            <v/>
          </cell>
          <cell r="R774" t="str">
            <v/>
          </cell>
          <cell r="S774" t="str">
            <v/>
          </cell>
          <cell r="V774" t="str">
            <v/>
          </cell>
          <cell r="W774" t="str">
            <v/>
          </cell>
        </row>
        <row r="775">
          <cell r="D775" t="str">
            <v/>
          </cell>
          <cell r="F775">
            <v>0</v>
          </cell>
          <cell r="H775">
            <v>0</v>
          </cell>
          <cell r="K775" t="str">
            <v/>
          </cell>
          <cell r="N775" t="str">
            <v/>
          </cell>
          <cell r="O775" t="str">
            <v/>
          </cell>
          <cell r="Q775" t="str">
            <v/>
          </cell>
          <cell r="R775" t="str">
            <v/>
          </cell>
          <cell r="S775" t="str">
            <v/>
          </cell>
          <cell r="V775" t="str">
            <v/>
          </cell>
          <cell r="W775" t="str">
            <v/>
          </cell>
        </row>
        <row r="776">
          <cell r="D776" t="str">
            <v/>
          </cell>
          <cell r="F776">
            <v>0</v>
          </cell>
          <cell r="H776">
            <v>0</v>
          </cell>
          <cell r="K776" t="str">
            <v/>
          </cell>
          <cell r="N776" t="str">
            <v/>
          </cell>
          <cell r="O776" t="str">
            <v/>
          </cell>
          <cell r="Q776" t="str">
            <v/>
          </cell>
          <cell r="R776" t="str">
            <v/>
          </cell>
          <cell r="S776" t="str">
            <v/>
          </cell>
          <cell r="V776" t="str">
            <v/>
          </cell>
          <cell r="W776" t="str">
            <v/>
          </cell>
        </row>
        <row r="777">
          <cell r="D777" t="str">
            <v/>
          </cell>
          <cell r="F777">
            <v>0</v>
          </cell>
          <cell r="H777">
            <v>0</v>
          </cell>
          <cell r="K777" t="str">
            <v/>
          </cell>
          <cell r="N777" t="str">
            <v/>
          </cell>
          <cell r="O777" t="str">
            <v/>
          </cell>
          <cell r="Q777" t="str">
            <v/>
          </cell>
          <cell r="R777" t="str">
            <v/>
          </cell>
          <cell r="S777" t="str">
            <v/>
          </cell>
          <cell r="V777" t="str">
            <v/>
          </cell>
          <cell r="W777" t="str">
            <v/>
          </cell>
        </row>
        <row r="778">
          <cell r="D778" t="str">
            <v/>
          </cell>
          <cell r="F778">
            <v>0</v>
          </cell>
          <cell r="H778">
            <v>0</v>
          </cell>
          <cell r="K778" t="str">
            <v/>
          </cell>
          <cell r="N778" t="str">
            <v/>
          </cell>
          <cell r="O778" t="str">
            <v/>
          </cell>
          <cell r="Q778" t="str">
            <v/>
          </cell>
          <cell r="R778" t="str">
            <v/>
          </cell>
          <cell r="S778" t="str">
            <v/>
          </cell>
          <cell r="V778" t="str">
            <v/>
          </cell>
          <cell r="W778" t="str">
            <v/>
          </cell>
        </row>
        <row r="779">
          <cell r="D779" t="str">
            <v/>
          </cell>
          <cell r="F779">
            <v>0</v>
          </cell>
          <cell r="H779">
            <v>0</v>
          </cell>
          <cell r="K779" t="str">
            <v/>
          </cell>
          <cell r="N779" t="str">
            <v/>
          </cell>
          <cell r="O779" t="str">
            <v/>
          </cell>
          <cell r="Q779" t="str">
            <v/>
          </cell>
          <cell r="R779" t="str">
            <v/>
          </cell>
          <cell r="S779" t="str">
            <v/>
          </cell>
          <cell r="V779" t="str">
            <v/>
          </cell>
          <cell r="W779" t="str">
            <v/>
          </cell>
        </row>
        <row r="780">
          <cell r="D780" t="str">
            <v/>
          </cell>
          <cell r="F780">
            <v>0</v>
          </cell>
          <cell r="H780">
            <v>0</v>
          </cell>
          <cell r="K780" t="str">
            <v/>
          </cell>
          <cell r="N780" t="str">
            <v/>
          </cell>
          <cell r="O780" t="str">
            <v/>
          </cell>
          <cell r="Q780" t="str">
            <v/>
          </cell>
          <cell r="R780" t="str">
            <v/>
          </cell>
          <cell r="S780" t="str">
            <v/>
          </cell>
          <cell r="V780" t="str">
            <v/>
          </cell>
          <cell r="W780" t="str">
            <v/>
          </cell>
        </row>
        <row r="781">
          <cell r="D781" t="str">
            <v/>
          </cell>
          <cell r="F781">
            <v>0</v>
          </cell>
          <cell r="H781">
            <v>0</v>
          </cell>
          <cell r="K781" t="str">
            <v/>
          </cell>
          <cell r="N781" t="str">
            <v/>
          </cell>
          <cell r="O781" t="str">
            <v/>
          </cell>
          <cell r="Q781" t="str">
            <v/>
          </cell>
          <cell r="R781" t="str">
            <v/>
          </cell>
          <cell r="S781" t="str">
            <v/>
          </cell>
          <cell r="V781" t="str">
            <v/>
          </cell>
          <cell r="W781" t="str">
            <v/>
          </cell>
        </row>
        <row r="782">
          <cell r="D782" t="str">
            <v/>
          </cell>
          <cell r="F782">
            <v>0</v>
          </cell>
          <cell r="H782">
            <v>0</v>
          </cell>
          <cell r="K782" t="str">
            <v/>
          </cell>
          <cell r="N782" t="str">
            <v/>
          </cell>
          <cell r="O782" t="str">
            <v/>
          </cell>
          <cell r="Q782" t="str">
            <v/>
          </cell>
          <cell r="R782" t="str">
            <v/>
          </cell>
          <cell r="S782" t="str">
            <v/>
          </cell>
          <cell r="V782" t="str">
            <v/>
          </cell>
          <cell r="W782" t="str">
            <v/>
          </cell>
        </row>
        <row r="783">
          <cell r="D783" t="str">
            <v/>
          </cell>
          <cell r="F783">
            <v>0</v>
          </cell>
          <cell r="H783">
            <v>0</v>
          </cell>
          <cell r="K783" t="str">
            <v/>
          </cell>
          <cell r="N783" t="str">
            <v/>
          </cell>
          <cell r="O783" t="str">
            <v/>
          </cell>
          <cell r="Q783" t="str">
            <v/>
          </cell>
          <cell r="R783" t="str">
            <v/>
          </cell>
          <cell r="S783" t="str">
            <v/>
          </cell>
          <cell r="V783" t="str">
            <v/>
          </cell>
          <cell r="W783" t="str">
            <v/>
          </cell>
        </row>
        <row r="784">
          <cell r="D784" t="str">
            <v/>
          </cell>
          <cell r="F784">
            <v>0</v>
          </cell>
          <cell r="H784">
            <v>0</v>
          </cell>
          <cell r="K784" t="str">
            <v/>
          </cell>
          <cell r="N784" t="str">
            <v/>
          </cell>
          <cell r="O784" t="str">
            <v/>
          </cell>
          <cell r="Q784" t="str">
            <v/>
          </cell>
          <cell r="R784" t="str">
            <v/>
          </cell>
          <cell r="S784" t="str">
            <v/>
          </cell>
          <cell r="V784" t="str">
            <v/>
          </cell>
          <cell r="W784" t="str">
            <v/>
          </cell>
        </row>
        <row r="785">
          <cell r="D785" t="str">
            <v/>
          </cell>
          <cell r="F785">
            <v>0</v>
          </cell>
          <cell r="H785">
            <v>0</v>
          </cell>
          <cell r="K785" t="str">
            <v/>
          </cell>
          <cell r="N785" t="str">
            <v/>
          </cell>
          <cell r="O785" t="str">
            <v/>
          </cell>
          <cell r="Q785" t="str">
            <v/>
          </cell>
          <cell r="R785" t="str">
            <v/>
          </cell>
          <cell r="S785" t="str">
            <v/>
          </cell>
          <cell r="V785" t="str">
            <v/>
          </cell>
          <cell r="W785" t="str">
            <v/>
          </cell>
        </row>
        <row r="786">
          <cell r="D786" t="str">
            <v/>
          </cell>
          <cell r="F786">
            <v>0</v>
          </cell>
          <cell r="H786">
            <v>0</v>
          </cell>
          <cell r="K786" t="str">
            <v/>
          </cell>
          <cell r="N786" t="str">
            <v/>
          </cell>
          <cell r="O786" t="str">
            <v/>
          </cell>
          <cell r="Q786" t="str">
            <v/>
          </cell>
          <cell r="R786" t="str">
            <v/>
          </cell>
          <cell r="S786" t="str">
            <v/>
          </cell>
          <cell r="V786" t="str">
            <v/>
          </cell>
          <cell r="W786" t="str">
            <v/>
          </cell>
        </row>
        <row r="787">
          <cell r="D787" t="str">
            <v/>
          </cell>
          <cell r="F787">
            <v>0</v>
          </cell>
          <cell r="H787">
            <v>0</v>
          </cell>
          <cell r="K787" t="str">
            <v/>
          </cell>
          <cell r="N787" t="str">
            <v/>
          </cell>
          <cell r="O787" t="str">
            <v/>
          </cell>
          <cell r="Q787" t="str">
            <v/>
          </cell>
          <cell r="R787" t="str">
            <v/>
          </cell>
          <cell r="S787" t="str">
            <v/>
          </cell>
          <cell r="V787" t="str">
            <v/>
          </cell>
          <cell r="W787" t="str">
            <v/>
          </cell>
        </row>
        <row r="788">
          <cell r="D788" t="str">
            <v/>
          </cell>
          <cell r="F788">
            <v>0</v>
          </cell>
          <cell r="H788">
            <v>0</v>
          </cell>
          <cell r="K788" t="str">
            <v/>
          </cell>
          <cell r="N788" t="str">
            <v/>
          </cell>
          <cell r="O788" t="str">
            <v/>
          </cell>
          <cell r="Q788" t="str">
            <v/>
          </cell>
          <cell r="R788" t="str">
            <v/>
          </cell>
          <cell r="S788" t="str">
            <v/>
          </cell>
          <cell r="V788" t="str">
            <v/>
          </cell>
          <cell r="W788" t="str">
            <v/>
          </cell>
        </row>
        <row r="789">
          <cell r="D789" t="str">
            <v/>
          </cell>
          <cell r="F789">
            <v>0</v>
          </cell>
          <cell r="H789">
            <v>0</v>
          </cell>
          <cell r="K789" t="str">
            <v/>
          </cell>
          <cell r="N789" t="str">
            <v/>
          </cell>
          <cell r="O789" t="str">
            <v/>
          </cell>
          <cell r="Q789" t="str">
            <v/>
          </cell>
          <cell r="R789" t="str">
            <v/>
          </cell>
          <cell r="S789" t="str">
            <v/>
          </cell>
          <cell r="V789" t="str">
            <v/>
          </cell>
          <cell r="W789" t="str">
            <v/>
          </cell>
        </row>
        <row r="790">
          <cell r="D790" t="str">
            <v/>
          </cell>
          <cell r="F790">
            <v>0</v>
          </cell>
          <cell r="H790">
            <v>0</v>
          </cell>
          <cell r="K790" t="str">
            <v/>
          </cell>
          <cell r="N790" t="str">
            <v/>
          </cell>
          <cell r="O790" t="str">
            <v/>
          </cell>
          <cell r="Q790" t="str">
            <v/>
          </cell>
          <cell r="R790" t="str">
            <v/>
          </cell>
          <cell r="S790" t="str">
            <v/>
          </cell>
          <cell r="V790" t="str">
            <v/>
          </cell>
          <cell r="W790" t="str">
            <v/>
          </cell>
        </row>
        <row r="791">
          <cell r="D791" t="str">
            <v/>
          </cell>
          <cell r="F791">
            <v>0</v>
          </cell>
          <cell r="H791">
            <v>0</v>
          </cell>
          <cell r="K791" t="str">
            <v/>
          </cell>
          <cell r="N791" t="str">
            <v/>
          </cell>
          <cell r="O791" t="str">
            <v/>
          </cell>
          <cell r="Q791" t="str">
            <v/>
          </cell>
          <cell r="R791" t="str">
            <v/>
          </cell>
          <cell r="S791" t="str">
            <v/>
          </cell>
          <cell r="V791" t="str">
            <v/>
          </cell>
          <cell r="W791" t="str">
            <v/>
          </cell>
        </row>
        <row r="792">
          <cell r="D792" t="str">
            <v/>
          </cell>
          <cell r="F792">
            <v>0</v>
          </cell>
          <cell r="H792">
            <v>0</v>
          </cell>
          <cell r="K792" t="str">
            <v/>
          </cell>
          <cell r="N792" t="str">
            <v/>
          </cell>
          <cell r="O792" t="str">
            <v/>
          </cell>
          <cell r="Q792" t="str">
            <v/>
          </cell>
          <cell r="R792" t="str">
            <v/>
          </cell>
          <cell r="S792" t="str">
            <v/>
          </cell>
          <cell r="V792" t="str">
            <v/>
          </cell>
          <cell r="W792" t="str">
            <v/>
          </cell>
        </row>
        <row r="793">
          <cell r="D793" t="str">
            <v/>
          </cell>
          <cell r="F793">
            <v>0</v>
          </cell>
          <cell r="H793">
            <v>0</v>
          </cell>
          <cell r="K793" t="str">
            <v/>
          </cell>
          <cell r="N793" t="str">
            <v/>
          </cell>
          <cell r="O793" t="str">
            <v/>
          </cell>
          <cell r="Q793" t="str">
            <v/>
          </cell>
          <cell r="R793" t="str">
            <v/>
          </cell>
          <cell r="S793" t="str">
            <v/>
          </cell>
          <cell r="V793" t="str">
            <v/>
          </cell>
          <cell r="W793" t="str">
            <v/>
          </cell>
        </row>
        <row r="794">
          <cell r="D794" t="str">
            <v/>
          </cell>
          <cell r="F794">
            <v>0</v>
          </cell>
          <cell r="H794">
            <v>0</v>
          </cell>
          <cell r="K794" t="str">
            <v/>
          </cell>
          <cell r="N794" t="str">
            <v/>
          </cell>
          <cell r="O794" t="str">
            <v/>
          </cell>
          <cell r="Q794" t="str">
            <v/>
          </cell>
          <cell r="R794" t="str">
            <v/>
          </cell>
          <cell r="S794" t="str">
            <v/>
          </cell>
          <cell r="V794" t="str">
            <v/>
          </cell>
          <cell r="W794" t="str">
            <v/>
          </cell>
        </row>
        <row r="795">
          <cell r="D795" t="str">
            <v/>
          </cell>
          <cell r="F795">
            <v>0</v>
          </cell>
          <cell r="H795">
            <v>0</v>
          </cell>
          <cell r="K795" t="str">
            <v/>
          </cell>
          <cell r="N795" t="str">
            <v/>
          </cell>
          <cell r="O795" t="str">
            <v/>
          </cell>
          <cell r="Q795" t="str">
            <v/>
          </cell>
          <cell r="R795" t="str">
            <v/>
          </cell>
          <cell r="S795" t="str">
            <v/>
          </cell>
          <cell r="V795" t="str">
            <v/>
          </cell>
          <cell r="W795" t="str">
            <v/>
          </cell>
        </row>
        <row r="796">
          <cell r="D796" t="str">
            <v/>
          </cell>
          <cell r="F796">
            <v>0</v>
          </cell>
          <cell r="H796">
            <v>0</v>
          </cell>
          <cell r="K796" t="str">
            <v/>
          </cell>
          <cell r="N796" t="str">
            <v/>
          </cell>
          <cell r="O796" t="str">
            <v/>
          </cell>
          <cell r="Q796" t="str">
            <v/>
          </cell>
          <cell r="R796" t="str">
            <v/>
          </cell>
          <cell r="S796" t="str">
            <v/>
          </cell>
          <cell r="V796" t="str">
            <v/>
          </cell>
          <cell r="W796" t="str">
            <v/>
          </cell>
        </row>
        <row r="797">
          <cell r="D797" t="str">
            <v/>
          </cell>
          <cell r="F797">
            <v>0</v>
          </cell>
          <cell r="H797">
            <v>0</v>
          </cell>
          <cell r="K797" t="str">
            <v/>
          </cell>
          <cell r="N797" t="str">
            <v/>
          </cell>
          <cell r="O797" t="str">
            <v/>
          </cell>
          <cell r="Q797" t="str">
            <v/>
          </cell>
          <cell r="R797" t="str">
            <v/>
          </cell>
          <cell r="S797" t="str">
            <v/>
          </cell>
          <cell r="V797" t="str">
            <v/>
          </cell>
          <cell r="W797" t="str">
            <v/>
          </cell>
        </row>
        <row r="798">
          <cell r="D798" t="str">
            <v/>
          </cell>
          <cell r="F798">
            <v>0</v>
          </cell>
          <cell r="H798">
            <v>0</v>
          </cell>
          <cell r="K798" t="str">
            <v/>
          </cell>
          <cell r="N798" t="str">
            <v/>
          </cell>
          <cell r="O798" t="str">
            <v/>
          </cell>
          <cell r="Q798" t="str">
            <v/>
          </cell>
          <cell r="R798" t="str">
            <v/>
          </cell>
          <cell r="S798" t="str">
            <v/>
          </cell>
          <cell r="V798" t="str">
            <v/>
          </cell>
          <cell r="W798" t="str">
            <v/>
          </cell>
        </row>
        <row r="799">
          <cell r="D799" t="str">
            <v/>
          </cell>
          <cell r="F799">
            <v>0</v>
          </cell>
          <cell r="H799">
            <v>0</v>
          </cell>
          <cell r="K799" t="str">
            <v/>
          </cell>
          <cell r="N799" t="str">
            <v/>
          </cell>
          <cell r="O799" t="str">
            <v/>
          </cell>
          <cell r="Q799" t="str">
            <v/>
          </cell>
          <cell r="R799" t="str">
            <v/>
          </cell>
          <cell r="S799" t="str">
            <v/>
          </cell>
          <cell r="V799" t="str">
            <v/>
          </cell>
          <cell r="W799" t="str">
            <v/>
          </cell>
        </row>
        <row r="800">
          <cell r="D800" t="str">
            <v/>
          </cell>
          <cell r="F800">
            <v>0</v>
          </cell>
          <cell r="H800">
            <v>0</v>
          </cell>
          <cell r="K800" t="str">
            <v/>
          </cell>
          <cell r="N800" t="str">
            <v/>
          </cell>
          <cell r="O800" t="str">
            <v/>
          </cell>
          <cell r="Q800" t="str">
            <v/>
          </cell>
          <cell r="R800" t="str">
            <v/>
          </cell>
          <cell r="S800" t="str">
            <v/>
          </cell>
          <cell r="V800" t="str">
            <v/>
          </cell>
          <cell r="W800" t="str">
            <v/>
          </cell>
        </row>
        <row r="801">
          <cell r="D801" t="str">
            <v/>
          </cell>
          <cell r="F801">
            <v>0</v>
          </cell>
          <cell r="H801">
            <v>0</v>
          </cell>
          <cell r="K801" t="str">
            <v/>
          </cell>
          <cell r="N801" t="str">
            <v/>
          </cell>
          <cell r="O801" t="str">
            <v/>
          </cell>
          <cell r="Q801" t="str">
            <v/>
          </cell>
          <cell r="R801" t="str">
            <v/>
          </cell>
          <cell r="S801" t="str">
            <v/>
          </cell>
          <cell r="V801" t="str">
            <v/>
          </cell>
          <cell r="W801" t="str">
            <v/>
          </cell>
        </row>
        <row r="802">
          <cell r="D802" t="str">
            <v/>
          </cell>
          <cell r="F802">
            <v>0</v>
          </cell>
          <cell r="H802">
            <v>0</v>
          </cell>
          <cell r="K802" t="str">
            <v/>
          </cell>
          <cell r="N802" t="str">
            <v/>
          </cell>
          <cell r="O802" t="str">
            <v/>
          </cell>
          <cell r="Q802" t="str">
            <v/>
          </cell>
          <cell r="R802" t="str">
            <v/>
          </cell>
          <cell r="S802" t="str">
            <v/>
          </cell>
          <cell r="V802" t="str">
            <v/>
          </cell>
          <cell r="W802" t="str">
            <v/>
          </cell>
        </row>
        <row r="803">
          <cell r="D803" t="str">
            <v/>
          </cell>
          <cell r="F803">
            <v>0</v>
          </cell>
          <cell r="H803">
            <v>0</v>
          </cell>
          <cell r="K803" t="str">
            <v/>
          </cell>
          <cell r="N803" t="str">
            <v/>
          </cell>
          <cell r="O803" t="str">
            <v/>
          </cell>
          <cell r="Q803" t="str">
            <v/>
          </cell>
          <cell r="R803" t="str">
            <v/>
          </cell>
          <cell r="S803" t="str">
            <v/>
          </cell>
          <cell r="V803" t="str">
            <v/>
          </cell>
          <cell r="W803" t="str">
            <v/>
          </cell>
        </row>
        <row r="804">
          <cell r="D804" t="str">
            <v/>
          </cell>
          <cell r="F804">
            <v>0</v>
          </cell>
          <cell r="H804">
            <v>0</v>
          </cell>
          <cell r="K804" t="str">
            <v/>
          </cell>
          <cell r="N804" t="str">
            <v/>
          </cell>
          <cell r="O804" t="str">
            <v/>
          </cell>
          <cell r="Q804" t="str">
            <v/>
          </cell>
          <cell r="R804" t="str">
            <v/>
          </cell>
          <cell r="S804" t="str">
            <v/>
          </cell>
          <cell r="V804" t="str">
            <v/>
          </cell>
          <cell r="W804" t="str">
            <v/>
          </cell>
        </row>
        <row r="805">
          <cell r="D805" t="str">
            <v/>
          </cell>
          <cell r="F805">
            <v>0</v>
          </cell>
          <cell r="H805">
            <v>0</v>
          </cell>
          <cell r="K805" t="str">
            <v/>
          </cell>
          <cell r="N805" t="str">
            <v/>
          </cell>
          <cell r="O805" t="str">
            <v/>
          </cell>
          <cell r="Q805" t="str">
            <v/>
          </cell>
          <cell r="R805" t="str">
            <v/>
          </cell>
          <cell r="S805" t="str">
            <v/>
          </cell>
          <cell r="V805" t="str">
            <v/>
          </cell>
          <cell r="W805" t="str">
            <v/>
          </cell>
        </row>
        <row r="806">
          <cell r="D806" t="str">
            <v/>
          </cell>
          <cell r="F806">
            <v>0</v>
          </cell>
          <cell r="H806">
            <v>0</v>
          </cell>
          <cell r="K806" t="str">
            <v/>
          </cell>
          <cell r="N806" t="str">
            <v/>
          </cell>
          <cell r="O806" t="str">
            <v/>
          </cell>
          <cell r="Q806" t="str">
            <v/>
          </cell>
          <cell r="R806" t="str">
            <v/>
          </cell>
          <cell r="S806" t="str">
            <v/>
          </cell>
          <cell r="V806" t="str">
            <v/>
          </cell>
          <cell r="W806" t="str">
            <v/>
          </cell>
        </row>
        <row r="807">
          <cell r="D807" t="str">
            <v/>
          </cell>
          <cell r="F807">
            <v>0</v>
          </cell>
          <cell r="H807">
            <v>0</v>
          </cell>
          <cell r="K807" t="str">
            <v/>
          </cell>
          <cell r="N807" t="str">
            <v/>
          </cell>
          <cell r="O807" t="str">
            <v/>
          </cell>
          <cell r="Q807" t="str">
            <v/>
          </cell>
          <cell r="R807" t="str">
            <v/>
          </cell>
          <cell r="S807" t="str">
            <v/>
          </cell>
          <cell r="V807" t="str">
            <v/>
          </cell>
          <cell r="W807" t="str">
            <v/>
          </cell>
        </row>
        <row r="808">
          <cell r="D808" t="str">
            <v/>
          </cell>
          <cell r="F808">
            <v>0</v>
          </cell>
          <cell r="H808">
            <v>0</v>
          </cell>
          <cell r="K808" t="str">
            <v/>
          </cell>
          <cell r="N808" t="str">
            <v/>
          </cell>
          <cell r="O808" t="str">
            <v/>
          </cell>
          <cell r="Q808" t="str">
            <v/>
          </cell>
          <cell r="R808" t="str">
            <v/>
          </cell>
          <cell r="S808" t="str">
            <v/>
          </cell>
          <cell r="V808" t="str">
            <v/>
          </cell>
          <cell r="W808" t="str">
            <v/>
          </cell>
        </row>
        <row r="809">
          <cell r="D809" t="str">
            <v/>
          </cell>
          <cell r="F809">
            <v>0</v>
          </cell>
          <cell r="H809">
            <v>0</v>
          </cell>
          <cell r="K809" t="str">
            <v/>
          </cell>
          <cell r="N809" t="str">
            <v/>
          </cell>
          <cell r="O809" t="str">
            <v/>
          </cell>
          <cell r="Q809" t="str">
            <v/>
          </cell>
          <cell r="R809" t="str">
            <v/>
          </cell>
          <cell r="S809" t="str">
            <v/>
          </cell>
          <cell r="V809" t="str">
            <v/>
          </cell>
          <cell r="W809" t="str">
            <v/>
          </cell>
        </row>
        <row r="810">
          <cell r="D810" t="str">
            <v/>
          </cell>
          <cell r="F810">
            <v>0</v>
          </cell>
          <cell r="H810">
            <v>0</v>
          </cell>
          <cell r="K810" t="str">
            <v/>
          </cell>
          <cell r="N810" t="str">
            <v/>
          </cell>
          <cell r="O810" t="str">
            <v/>
          </cell>
          <cell r="Q810" t="str">
            <v/>
          </cell>
          <cell r="R810" t="str">
            <v/>
          </cell>
          <cell r="S810" t="str">
            <v/>
          </cell>
          <cell r="V810" t="str">
            <v/>
          </cell>
          <cell r="W810" t="str">
            <v/>
          </cell>
        </row>
        <row r="811">
          <cell r="D811" t="str">
            <v/>
          </cell>
          <cell r="F811">
            <v>0</v>
          </cell>
          <cell r="H811">
            <v>0</v>
          </cell>
          <cell r="K811" t="str">
            <v/>
          </cell>
          <cell r="N811" t="str">
            <v/>
          </cell>
          <cell r="O811" t="str">
            <v/>
          </cell>
          <cell r="Q811" t="str">
            <v/>
          </cell>
          <cell r="R811" t="str">
            <v/>
          </cell>
          <cell r="S811" t="str">
            <v/>
          </cell>
          <cell r="V811" t="str">
            <v/>
          </cell>
          <cell r="W811" t="str">
            <v/>
          </cell>
        </row>
        <row r="812">
          <cell r="D812" t="str">
            <v/>
          </cell>
          <cell r="F812">
            <v>0</v>
          </cell>
          <cell r="H812">
            <v>0</v>
          </cell>
          <cell r="K812" t="str">
            <v/>
          </cell>
          <cell r="N812" t="str">
            <v/>
          </cell>
          <cell r="O812" t="str">
            <v/>
          </cell>
          <cell r="Q812" t="str">
            <v/>
          </cell>
          <cell r="R812" t="str">
            <v/>
          </cell>
          <cell r="S812" t="str">
            <v/>
          </cell>
          <cell r="V812" t="str">
            <v/>
          </cell>
          <cell r="W812" t="str">
            <v/>
          </cell>
        </row>
        <row r="813">
          <cell r="D813" t="str">
            <v/>
          </cell>
          <cell r="F813">
            <v>0</v>
          </cell>
          <cell r="H813">
            <v>0</v>
          </cell>
          <cell r="K813" t="str">
            <v/>
          </cell>
          <cell r="N813" t="str">
            <v/>
          </cell>
          <cell r="O813" t="str">
            <v/>
          </cell>
          <cell r="Q813" t="str">
            <v/>
          </cell>
          <cell r="R813" t="str">
            <v/>
          </cell>
          <cell r="S813" t="str">
            <v/>
          </cell>
          <cell r="V813" t="str">
            <v/>
          </cell>
          <cell r="W813" t="str">
            <v/>
          </cell>
        </row>
        <row r="814">
          <cell r="D814" t="str">
            <v/>
          </cell>
          <cell r="F814">
            <v>0</v>
          </cell>
          <cell r="H814">
            <v>0</v>
          </cell>
          <cell r="K814" t="str">
            <v/>
          </cell>
          <cell r="N814" t="str">
            <v/>
          </cell>
          <cell r="O814" t="str">
            <v/>
          </cell>
          <cell r="Q814" t="str">
            <v/>
          </cell>
          <cell r="R814" t="str">
            <v/>
          </cell>
          <cell r="S814" t="str">
            <v/>
          </cell>
          <cell r="V814" t="str">
            <v/>
          </cell>
          <cell r="W814" t="str">
            <v/>
          </cell>
        </row>
        <row r="815">
          <cell r="D815" t="str">
            <v/>
          </cell>
          <cell r="F815">
            <v>0</v>
          </cell>
          <cell r="H815">
            <v>0</v>
          </cell>
          <cell r="K815" t="str">
            <v/>
          </cell>
          <cell r="N815" t="str">
            <v/>
          </cell>
          <cell r="O815" t="str">
            <v/>
          </cell>
          <cell r="Q815" t="str">
            <v/>
          </cell>
          <cell r="R815" t="str">
            <v/>
          </cell>
          <cell r="S815" t="str">
            <v/>
          </cell>
          <cell r="V815" t="str">
            <v/>
          </cell>
          <cell r="W815" t="str">
            <v/>
          </cell>
        </row>
        <row r="816">
          <cell r="D816" t="str">
            <v/>
          </cell>
          <cell r="F816">
            <v>0</v>
          </cell>
          <cell r="H816">
            <v>0</v>
          </cell>
          <cell r="K816" t="str">
            <v/>
          </cell>
          <cell r="N816" t="str">
            <v/>
          </cell>
          <cell r="O816" t="str">
            <v/>
          </cell>
          <cell r="Q816" t="str">
            <v/>
          </cell>
          <cell r="R816" t="str">
            <v/>
          </cell>
          <cell r="S816" t="str">
            <v/>
          </cell>
          <cell r="V816" t="str">
            <v/>
          </cell>
          <cell r="W816" t="str">
            <v/>
          </cell>
        </row>
        <row r="817">
          <cell r="D817" t="str">
            <v/>
          </cell>
          <cell r="F817">
            <v>0</v>
          </cell>
          <cell r="H817">
            <v>0</v>
          </cell>
          <cell r="K817" t="str">
            <v/>
          </cell>
          <cell r="N817" t="str">
            <v/>
          </cell>
          <cell r="O817" t="str">
            <v/>
          </cell>
          <cell r="Q817" t="str">
            <v/>
          </cell>
          <cell r="R817" t="str">
            <v/>
          </cell>
          <cell r="S817" t="str">
            <v/>
          </cell>
          <cell r="V817" t="str">
            <v/>
          </cell>
          <cell r="W817" t="str">
            <v/>
          </cell>
        </row>
        <row r="818">
          <cell r="D818" t="str">
            <v/>
          </cell>
          <cell r="F818">
            <v>0</v>
          </cell>
          <cell r="H818">
            <v>0</v>
          </cell>
          <cell r="K818" t="str">
            <v/>
          </cell>
          <cell r="N818" t="str">
            <v/>
          </cell>
          <cell r="O818" t="str">
            <v/>
          </cell>
          <cell r="Q818" t="str">
            <v/>
          </cell>
          <cell r="R818" t="str">
            <v/>
          </cell>
          <cell r="S818" t="str">
            <v/>
          </cell>
          <cell r="V818" t="str">
            <v/>
          </cell>
          <cell r="W818" t="str">
            <v/>
          </cell>
        </row>
        <row r="819">
          <cell r="D819" t="str">
            <v/>
          </cell>
          <cell r="F819">
            <v>0</v>
          </cell>
          <cell r="H819">
            <v>0</v>
          </cell>
          <cell r="K819" t="str">
            <v/>
          </cell>
          <cell r="N819" t="str">
            <v/>
          </cell>
          <cell r="O819" t="str">
            <v/>
          </cell>
          <cell r="Q819" t="str">
            <v/>
          </cell>
          <cell r="R819" t="str">
            <v/>
          </cell>
          <cell r="S819" t="str">
            <v/>
          </cell>
          <cell r="V819" t="str">
            <v/>
          </cell>
          <cell r="W819" t="str">
            <v/>
          </cell>
        </row>
        <row r="820">
          <cell r="D820" t="str">
            <v/>
          </cell>
          <cell r="F820">
            <v>0</v>
          </cell>
          <cell r="H820">
            <v>0</v>
          </cell>
          <cell r="K820" t="str">
            <v/>
          </cell>
          <cell r="N820" t="str">
            <v/>
          </cell>
          <cell r="O820" t="str">
            <v/>
          </cell>
          <cell r="Q820" t="str">
            <v/>
          </cell>
          <cell r="R820" t="str">
            <v/>
          </cell>
          <cell r="S820" t="str">
            <v/>
          </cell>
          <cell r="V820" t="str">
            <v/>
          </cell>
          <cell r="W820" t="str">
            <v/>
          </cell>
        </row>
        <row r="821">
          <cell r="D821" t="str">
            <v/>
          </cell>
          <cell r="F821">
            <v>0</v>
          </cell>
          <cell r="H821">
            <v>0</v>
          </cell>
          <cell r="K821" t="str">
            <v/>
          </cell>
          <cell r="N821" t="str">
            <v/>
          </cell>
          <cell r="O821" t="str">
            <v/>
          </cell>
          <cell r="Q821" t="str">
            <v/>
          </cell>
          <cell r="R821" t="str">
            <v/>
          </cell>
          <cell r="S821" t="str">
            <v/>
          </cell>
          <cell r="V821" t="str">
            <v/>
          </cell>
          <cell r="W821" t="str">
            <v/>
          </cell>
        </row>
        <row r="822">
          <cell r="D822" t="str">
            <v/>
          </cell>
          <cell r="F822">
            <v>0</v>
          </cell>
          <cell r="H822">
            <v>0</v>
          </cell>
          <cell r="K822" t="str">
            <v/>
          </cell>
          <cell r="N822" t="str">
            <v/>
          </cell>
          <cell r="O822" t="str">
            <v/>
          </cell>
          <cell r="Q822" t="str">
            <v/>
          </cell>
          <cell r="R822" t="str">
            <v/>
          </cell>
          <cell r="S822" t="str">
            <v/>
          </cell>
          <cell r="V822" t="str">
            <v/>
          </cell>
          <cell r="W822" t="str">
            <v/>
          </cell>
        </row>
        <row r="823">
          <cell r="D823" t="str">
            <v/>
          </cell>
          <cell r="F823">
            <v>0</v>
          </cell>
          <cell r="H823">
            <v>0</v>
          </cell>
          <cell r="K823" t="str">
            <v/>
          </cell>
          <cell r="N823" t="str">
            <v/>
          </cell>
          <cell r="O823" t="str">
            <v/>
          </cell>
          <cell r="Q823" t="str">
            <v/>
          </cell>
          <cell r="R823" t="str">
            <v/>
          </cell>
          <cell r="S823" t="str">
            <v/>
          </cell>
          <cell r="V823" t="str">
            <v/>
          </cell>
          <cell r="W823" t="str">
            <v/>
          </cell>
        </row>
        <row r="824">
          <cell r="D824" t="str">
            <v/>
          </cell>
          <cell r="F824">
            <v>0</v>
          </cell>
          <cell r="H824">
            <v>0</v>
          </cell>
          <cell r="K824" t="str">
            <v/>
          </cell>
          <cell r="N824" t="str">
            <v/>
          </cell>
          <cell r="O824" t="str">
            <v/>
          </cell>
          <cell r="Q824" t="str">
            <v/>
          </cell>
          <cell r="R824" t="str">
            <v/>
          </cell>
          <cell r="S824" t="str">
            <v/>
          </cell>
          <cell r="V824" t="str">
            <v/>
          </cell>
          <cell r="W824" t="str">
            <v/>
          </cell>
        </row>
        <row r="825">
          <cell r="D825" t="str">
            <v/>
          </cell>
          <cell r="F825">
            <v>0</v>
          </cell>
          <cell r="H825">
            <v>0</v>
          </cell>
          <cell r="K825" t="str">
            <v/>
          </cell>
          <cell r="N825" t="str">
            <v/>
          </cell>
          <cell r="O825" t="str">
            <v/>
          </cell>
          <cell r="Q825" t="str">
            <v/>
          </cell>
          <cell r="R825" t="str">
            <v/>
          </cell>
          <cell r="S825" t="str">
            <v/>
          </cell>
          <cell r="V825" t="str">
            <v/>
          </cell>
          <cell r="W825" t="str">
            <v/>
          </cell>
        </row>
        <row r="826">
          <cell r="D826" t="str">
            <v/>
          </cell>
          <cell r="F826">
            <v>0</v>
          </cell>
          <cell r="H826">
            <v>0</v>
          </cell>
          <cell r="K826" t="str">
            <v/>
          </cell>
          <cell r="N826" t="str">
            <v/>
          </cell>
          <cell r="O826" t="str">
            <v/>
          </cell>
          <cell r="Q826" t="str">
            <v/>
          </cell>
          <cell r="R826" t="str">
            <v/>
          </cell>
          <cell r="S826" t="str">
            <v/>
          </cell>
          <cell r="V826" t="str">
            <v/>
          </cell>
          <cell r="W826" t="str">
            <v/>
          </cell>
        </row>
        <row r="827">
          <cell r="D827" t="str">
            <v/>
          </cell>
          <cell r="F827">
            <v>0</v>
          </cell>
          <cell r="H827">
            <v>0</v>
          </cell>
          <cell r="K827" t="str">
            <v/>
          </cell>
          <cell r="N827" t="str">
            <v/>
          </cell>
          <cell r="O827" t="str">
            <v/>
          </cell>
          <cell r="Q827" t="str">
            <v/>
          </cell>
          <cell r="R827" t="str">
            <v/>
          </cell>
          <cell r="S827" t="str">
            <v/>
          </cell>
          <cell r="V827" t="str">
            <v/>
          </cell>
          <cell r="W827" t="str">
            <v/>
          </cell>
        </row>
        <row r="828">
          <cell r="D828" t="str">
            <v/>
          </cell>
          <cell r="F828">
            <v>0</v>
          </cell>
          <cell r="H828">
            <v>0</v>
          </cell>
          <cell r="K828" t="str">
            <v/>
          </cell>
          <cell r="N828" t="str">
            <v/>
          </cell>
          <cell r="O828" t="str">
            <v/>
          </cell>
          <cell r="Q828" t="str">
            <v/>
          </cell>
          <cell r="R828" t="str">
            <v/>
          </cell>
          <cell r="S828" t="str">
            <v/>
          </cell>
          <cell r="V828" t="str">
            <v/>
          </cell>
          <cell r="W828" t="str">
            <v/>
          </cell>
        </row>
        <row r="829">
          <cell r="D829" t="str">
            <v/>
          </cell>
          <cell r="F829">
            <v>0</v>
          </cell>
          <cell r="H829">
            <v>0</v>
          </cell>
          <cell r="K829" t="str">
            <v/>
          </cell>
          <cell r="N829" t="str">
            <v/>
          </cell>
          <cell r="O829" t="str">
            <v/>
          </cell>
          <cell r="Q829" t="str">
            <v/>
          </cell>
          <cell r="R829" t="str">
            <v/>
          </cell>
          <cell r="S829" t="str">
            <v/>
          </cell>
          <cell r="V829" t="str">
            <v/>
          </cell>
          <cell r="W829" t="str">
            <v/>
          </cell>
        </row>
        <row r="830">
          <cell r="D830" t="str">
            <v/>
          </cell>
          <cell r="F830">
            <v>0</v>
          </cell>
          <cell r="H830">
            <v>0</v>
          </cell>
          <cell r="K830" t="str">
            <v/>
          </cell>
          <cell r="N830" t="str">
            <v/>
          </cell>
          <cell r="O830" t="str">
            <v/>
          </cell>
          <cell r="Q830" t="str">
            <v/>
          </cell>
          <cell r="R830" t="str">
            <v/>
          </cell>
          <cell r="S830" t="str">
            <v/>
          </cell>
          <cell r="V830" t="str">
            <v/>
          </cell>
          <cell r="W830" t="str">
            <v/>
          </cell>
        </row>
        <row r="831">
          <cell r="D831" t="str">
            <v/>
          </cell>
          <cell r="F831">
            <v>0</v>
          </cell>
          <cell r="H831">
            <v>0</v>
          </cell>
          <cell r="K831" t="str">
            <v/>
          </cell>
          <cell r="N831" t="str">
            <v/>
          </cell>
          <cell r="O831" t="str">
            <v/>
          </cell>
          <cell r="Q831" t="str">
            <v/>
          </cell>
          <cell r="R831" t="str">
            <v/>
          </cell>
          <cell r="S831" t="str">
            <v/>
          </cell>
          <cell r="V831" t="str">
            <v/>
          </cell>
          <cell r="W831" t="str">
            <v/>
          </cell>
        </row>
        <row r="832">
          <cell r="D832" t="str">
            <v/>
          </cell>
          <cell r="F832">
            <v>0</v>
          </cell>
          <cell r="H832">
            <v>0</v>
          </cell>
          <cell r="K832" t="str">
            <v/>
          </cell>
          <cell r="N832" t="str">
            <v/>
          </cell>
          <cell r="O832" t="str">
            <v/>
          </cell>
          <cell r="Q832" t="str">
            <v/>
          </cell>
          <cell r="R832" t="str">
            <v/>
          </cell>
          <cell r="S832" t="str">
            <v/>
          </cell>
          <cell r="V832" t="str">
            <v/>
          </cell>
          <cell r="W832" t="str">
            <v/>
          </cell>
        </row>
        <row r="833">
          <cell r="D833" t="str">
            <v/>
          </cell>
          <cell r="F833">
            <v>0</v>
          </cell>
          <cell r="H833">
            <v>0</v>
          </cell>
          <cell r="K833" t="str">
            <v/>
          </cell>
          <cell r="N833" t="str">
            <v/>
          </cell>
          <cell r="O833" t="str">
            <v/>
          </cell>
          <cell r="Q833" t="str">
            <v/>
          </cell>
          <cell r="R833" t="str">
            <v/>
          </cell>
          <cell r="S833" t="str">
            <v/>
          </cell>
          <cell r="V833" t="str">
            <v/>
          </cell>
          <cell r="W833" t="str">
            <v/>
          </cell>
        </row>
        <row r="834">
          <cell r="D834" t="str">
            <v/>
          </cell>
          <cell r="F834">
            <v>0</v>
          </cell>
          <cell r="H834">
            <v>0</v>
          </cell>
          <cell r="K834" t="str">
            <v/>
          </cell>
          <cell r="N834" t="str">
            <v/>
          </cell>
          <cell r="O834" t="str">
            <v/>
          </cell>
          <cell r="Q834" t="str">
            <v/>
          </cell>
          <cell r="R834" t="str">
            <v/>
          </cell>
          <cell r="S834" t="str">
            <v/>
          </cell>
          <cell r="V834" t="str">
            <v/>
          </cell>
          <cell r="W834" t="str">
            <v/>
          </cell>
        </row>
        <row r="835">
          <cell r="D835" t="str">
            <v/>
          </cell>
          <cell r="F835">
            <v>0</v>
          </cell>
          <cell r="H835">
            <v>0</v>
          </cell>
          <cell r="K835" t="str">
            <v/>
          </cell>
          <cell r="N835" t="str">
            <v/>
          </cell>
          <cell r="O835" t="str">
            <v/>
          </cell>
          <cell r="Q835" t="str">
            <v/>
          </cell>
          <cell r="R835" t="str">
            <v/>
          </cell>
          <cell r="S835" t="str">
            <v/>
          </cell>
          <cell r="V835" t="str">
            <v/>
          </cell>
          <cell r="W835" t="str">
            <v/>
          </cell>
        </row>
        <row r="836">
          <cell r="D836" t="str">
            <v/>
          </cell>
          <cell r="F836">
            <v>0</v>
          </cell>
          <cell r="H836">
            <v>0</v>
          </cell>
          <cell r="K836" t="str">
            <v/>
          </cell>
          <cell r="N836" t="str">
            <v/>
          </cell>
          <cell r="O836" t="str">
            <v/>
          </cell>
          <cell r="Q836" t="str">
            <v/>
          </cell>
          <cell r="R836" t="str">
            <v/>
          </cell>
          <cell r="S836" t="str">
            <v/>
          </cell>
          <cell r="V836" t="str">
            <v/>
          </cell>
          <cell r="W836" t="str">
            <v/>
          </cell>
        </row>
        <row r="837">
          <cell r="D837" t="str">
            <v/>
          </cell>
          <cell r="F837">
            <v>0</v>
          </cell>
          <cell r="H837">
            <v>0</v>
          </cell>
          <cell r="K837" t="str">
            <v/>
          </cell>
          <cell r="N837" t="str">
            <v/>
          </cell>
          <cell r="O837" t="str">
            <v/>
          </cell>
          <cell r="Q837" t="str">
            <v/>
          </cell>
          <cell r="R837" t="str">
            <v/>
          </cell>
          <cell r="S837" t="str">
            <v/>
          </cell>
          <cell r="V837" t="str">
            <v/>
          </cell>
          <cell r="W837" t="str">
            <v/>
          </cell>
        </row>
        <row r="838">
          <cell r="D838" t="str">
            <v/>
          </cell>
          <cell r="F838">
            <v>0</v>
          </cell>
          <cell r="H838">
            <v>0</v>
          </cell>
          <cell r="K838" t="str">
            <v/>
          </cell>
          <cell r="N838" t="str">
            <v/>
          </cell>
          <cell r="O838" t="str">
            <v/>
          </cell>
          <cell r="Q838" t="str">
            <v/>
          </cell>
          <cell r="R838" t="str">
            <v/>
          </cell>
          <cell r="S838" t="str">
            <v/>
          </cell>
          <cell r="V838" t="str">
            <v/>
          </cell>
          <cell r="W838" t="str">
            <v/>
          </cell>
        </row>
        <row r="839">
          <cell r="D839" t="str">
            <v/>
          </cell>
          <cell r="F839">
            <v>0</v>
          </cell>
          <cell r="H839">
            <v>0</v>
          </cell>
          <cell r="K839" t="str">
            <v/>
          </cell>
          <cell r="N839" t="str">
            <v/>
          </cell>
          <cell r="O839" t="str">
            <v/>
          </cell>
          <cell r="Q839" t="str">
            <v/>
          </cell>
          <cell r="R839" t="str">
            <v/>
          </cell>
          <cell r="S839" t="str">
            <v/>
          </cell>
          <cell r="V839" t="str">
            <v/>
          </cell>
          <cell r="W839" t="str">
            <v/>
          </cell>
        </row>
        <row r="840">
          <cell r="D840" t="str">
            <v/>
          </cell>
          <cell r="F840">
            <v>0</v>
          </cell>
          <cell r="H840">
            <v>0</v>
          </cell>
          <cell r="K840" t="str">
            <v/>
          </cell>
          <cell r="N840" t="str">
            <v/>
          </cell>
          <cell r="O840" t="str">
            <v/>
          </cell>
          <cell r="Q840" t="str">
            <v/>
          </cell>
          <cell r="R840" t="str">
            <v/>
          </cell>
          <cell r="S840" t="str">
            <v/>
          </cell>
          <cell r="V840" t="str">
            <v/>
          </cell>
          <cell r="W840" t="str">
            <v/>
          </cell>
        </row>
        <row r="841">
          <cell r="D841" t="str">
            <v/>
          </cell>
          <cell r="F841">
            <v>0</v>
          </cell>
          <cell r="H841">
            <v>0</v>
          </cell>
          <cell r="K841" t="str">
            <v/>
          </cell>
          <cell r="N841" t="str">
            <v/>
          </cell>
          <cell r="O841" t="str">
            <v/>
          </cell>
          <cell r="Q841" t="str">
            <v/>
          </cell>
          <cell r="R841" t="str">
            <v/>
          </cell>
          <cell r="S841" t="str">
            <v/>
          </cell>
          <cell r="V841" t="str">
            <v/>
          </cell>
          <cell r="W841" t="str">
            <v/>
          </cell>
        </row>
        <row r="842">
          <cell r="D842" t="str">
            <v/>
          </cell>
          <cell r="F842">
            <v>0</v>
          </cell>
          <cell r="H842">
            <v>0</v>
          </cell>
          <cell r="K842" t="str">
            <v/>
          </cell>
          <cell r="N842" t="str">
            <v/>
          </cell>
          <cell r="O842" t="str">
            <v/>
          </cell>
          <cell r="Q842" t="str">
            <v/>
          </cell>
          <cell r="R842" t="str">
            <v/>
          </cell>
          <cell r="S842" t="str">
            <v/>
          </cell>
          <cell r="V842" t="str">
            <v/>
          </cell>
          <cell r="W842" t="str">
            <v/>
          </cell>
        </row>
        <row r="843">
          <cell r="D843" t="str">
            <v/>
          </cell>
          <cell r="F843">
            <v>0</v>
          </cell>
          <cell r="H843">
            <v>0</v>
          </cell>
          <cell r="K843" t="str">
            <v/>
          </cell>
          <cell r="N843" t="str">
            <v/>
          </cell>
          <cell r="O843" t="str">
            <v/>
          </cell>
          <cell r="Q843" t="str">
            <v/>
          </cell>
          <cell r="R843" t="str">
            <v/>
          </cell>
          <cell r="S843" t="str">
            <v/>
          </cell>
          <cell r="V843" t="str">
            <v/>
          </cell>
          <cell r="W843" t="str">
            <v/>
          </cell>
        </row>
        <row r="844">
          <cell r="D844" t="str">
            <v/>
          </cell>
          <cell r="F844">
            <v>0</v>
          </cell>
          <cell r="H844">
            <v>0</v>
          </cell>
          <cell r="K844" t="str">
            <v/>
          </cell>
          <cell r="N844" t="str">
            <v/>
          </cell>
          <cell r="O844" t="str">
            <v/>
          </cell>
          <cell r="Q844" t="str">
            <v/>
          </cell>
          <cell r="R844" t="str">
            <v/>
          </cell>
          <cell r="S844" t="str">
            <v/>
          </cell>
          <cell r="V844" t="str">
            <v/>
          </cell>
          <cell r="W844" t="str">
            <v/>
          </cell>
        </row>
        <row r="845">
          <cell r="D845" t="str">
            <v/>
          </cell>
          <cell r="F845">
            <v>0</v>
          </cell>
          <cell r="H845">
            <v>0</v>
          </cell>
          <cell r="K845" t="str">
            <v/>
          </cell>
          <cell r="N845" t="str">
            <v/>
          </cell>
          <cell r="O845" t="str">
            <v/>
          </cell>
          <cell r="Q845" t="str">
            <v/>
          </cell>
          <cell r="R845" t="str">
            <v/>
          </cell>
          <cell r="S845" t="str">
            <v/>
          </cell>
          <cell r="V845" t="str">
            <v/>
          </cell>
          <cell r="W845" t="str">
            <v/>
          </cell>
        </row>
        <row r="846">
          <cell r="D846" t="str">
            <v/>
          </cell>
          <cell r="F846">
            <v>0</v>
          </cell>
          <cell r="H846">
            <v>0</v>
          </cell>
          <cell r="K846" t="str">
            <v/>
          </cell>
          <cell r="N846" t="str">
            <v/>
          </cell>
          <cell r="O846" t="str">
            <v/>
          </cell>
          <cell r="Q846" t="str">
            <v/>
          </cell>
          <cell r="R846" t="str">
            <v/>
          </cell>
          <cell r="S846" t="str">
            <v/>
          </cell>
          <cell r="V846" t="str">
            <v/>
          </cell>
          <cell r="W846" t="str">
            <v/>
          </cell>
        </row>
        <row r="847">
          <cell r="D847" t="str">
            <v/>
          </cell>
          <cell r="F847">
            <v>0</v>
          </cell>
          <cell r="H847">
            <v>0</v>
          </cell>
          <cell r="K847" t="str">
            <v/>
          </cell>
          <cell r="N847" t="str">
            <v/>
          </cell>
          <cell r="O847" t="str">
            <v/>
          </cell>
          <cell r="Q847" t="str">
            <v/>
          </cell>
          <cell r="R847" t="str">
            <v/>
          </cell>
          <cell r="S847" t="str">
            <v/>
          </cell>
          <cell r="V847" t="str">
            <v/>
          </cell>
          <cell r="W847" t="str">
            <v/>
          </cell>
        </row>
        <row r="848">
          <cell r="D848" t="str">
            <v/>
          </cell>
          <cell r="F848">
            <v>0</v>
          </cell>
          <cell r="H848">
            <v>0</v>
          </cell>
          <cell r="K848" t="str">
            <v/>
          </cell>
          <cell r="N848" t="str">
            <v/>
          </cell>
          <cell r="O848" t="str">
            <v/>
          </cell>
          <cell r="Q848" t="str">
            <v/>
          </cell>
          <cell r="R848" t="str">
            <v/>
          </cell>
          <cell r="S848" t="str">
            <v/>
          </cell>
          <cell r="V848" t="str">
            <v/>
          </cell>
          <cell r="W848" t="str">
            <v/>
          </cell>
        </row>
        <row r="849">
          <cell r="D849" t="str">
            <v/>
          </cell>
          <cell r="F849">
            <v>0</v>
          </cell>
          <cell r="H849">
            <v>0</v>
          </cell>
          <cell r="K849" t="str">
            <v/>
          </cell>
          <cell r="N849" t="str">
            <v/>
          </cell>
          <cell r="O849" t="str">
            <v/>
          </cell>
          <cell r="Q849" t="str">
            <v/>
          </cell>
          <cell r="R849" t="str">
            <v/>
          </cell>
          <cell r="S849" t="str">
            <v/>
          </cell>
          <cell r="V849" t="str">
            <v/>
          </cell>
          <cell r="W849" t="str">
            <v/>
          </cell>
        </row>
        <row r="850">
          <cell r="D850" t="str">
            <v/>
          </cell>
          <cell r="F850">
            <v>0</v>
          </cell>
          <cell r="H850">
            <v>0</v>
          </cell>
          <cell r="K850" t="str">
            <v/>
          </cell>
          <cell r="N850" t="str">
            <v/>
          </cell>
          <cell r="O850" t="str">
            <v/>
          </cell>
          <cell r="Q850" t="str">
            <v/>
          </cell>
          <cell r="R850" t="str">
            <v/>
          </cell>
          <cell r="S850" t="str">
            <v/>
          </cell>
          <cell r="V850" t="str">
            <v/>
          </cell>
          <cell r="W850" t="str">
            <v/>
          </cell>
        </row>
        <row r="851">
          <cell r="D851" t="str">
            <v/>
          </cell>
          <cell r="F851">
            <v>0</v>
          </cell>
          <cell r="H851">
            <v>0</v>
          </cell>
          <cell r="K851" t="str">
            <v/>
          </cell>
          <cell r="N851" t="str">
            <v/>
          </cell>
          <cell r="O851" t="str">
            <v/>
          </cell>
          <cell r="Q851" t="str">
            <v/>
          </cell>
          <cell r="R851" t="str">
            <v/>
          </cell>
          <cell r="S851" t="str">
            <v/>
          </cell>
          <cell r="V851" t="str">
            <v/>
          </cell>
          <cell r="W851" t="str">
            <v/>
          </cell>
        </row>
        <row r="852">
          <cell r="D852" t="str">
            <v/>
          </cell>
          <cell r="F852">
            <v>0</v>
          </cell>
          <cell r="H852">
            <v>0</v>
          </cell>
          <cell r="K852" t="str">
            <v/>
          </cell>
          <cell r="N852" t="str">
            <v/>
          </cell>
          <cell r="O852" t="str">
            <v/>
          </cell>
          <cell r="Q852" t="str">
            <v/>
          </cell>
          <cell r="R852" t="str">
            <v/>
          </cell>
          <cell r="S852" t="str">
            <v/>
          </cell>
          <cell r="V852" t="str">
            <v/>
          </cell>
          <cell r="W852" t="str">
            <v/>
          </cell>
        </row>
        <row r="853">
          <cell r="D853" t="str">
            <v/>
          </cell>
          <cell r="F853">
            <v>0</v>
          </cell>
          <cell r="H853">
            <v>0</v>
          </cell>
          <cell r="K853" t="str">
            <v/>
          </cell>
          <cell r="N853" t="str">
            <v/>
          </cell>
          <cell r="O853" t="str">
            <v/>
          </cell>
          <cell r="Q853" t="str">
            <v/>
          </cell>
          <cell r="R853" t="str">
            <v/>
          </cell>
          <cell r="S853" t="str">
            <v/>
          </cell>
          <cell r="V853" t="str">
            <v/>
          </cell>
          <cell r="W853" t="str">
            <v/>
          </cell>
        </row>
        <row r="854">
          <cell r="D854" t="str">
            <v/>
          </cell>
          <cell r="F854">
            <v>0</v>
          </cell>
          <cell r="H854">
            <v>0</v>
          </cell>
          <cell r="K854" t="str">
            <v/>
          </cell>
          <cell r="N854" t="str">
            <v/>
          </cell>
          <cell r="O854" t="str">
            <v/>
          </cell>
          <cell r="Q854" t="str">
            <v/>
          </cell>
          <cell r="R854" t="str">
            <v/>
          </cell>
          <cell r="S854" t="str">
            <v/>
          </cell>
          <cell r="V854" t="str">
            <v/>
          </cell>
          <cell r="W854" t="str">
            <v/>
          </cell>
        </row>
        <row r="855">
          <cell r="D855" t="str">
            <v/>
          </cell>
          <cell r="F855">
            <v>0</v>
          </cell>
          <cell r="H855">
            <v>0</v>
          </cell>
          <cell r="K855" t="str">
            <v/>
          </cell>
          <cell r="N855" t="str">
            <v/>
          </cell>
          <cell r="O855" t="str">
            <v/>
          </cell>
          <cell r="Q855" t="str">
            <v/>
          </cell>
          <cell r="R855" t="str">
            <v/>
          </cell>
          <cell r="S855" t="str">
            <v/>
          </cell>
          <cell r="V855" t="str">
            <v/>
          </cell>
          <cell r="W855" t="str">
            <v/>
          </cell>
        </row>
        <row r="856">
          <cell r="D856" t="str">
            <v/>
          </cell>
          <cell r="F856">
            <v>0</v>
          </cell>
          <cell r="H856">
            <v>0</v>
          </cell>
          <cell r="K856" t="str">
            <v/>
          </cell>
          <cell r="N856" t="str">
            <v/>
          </cell>
          <cell r="O856" t="str">
            <v/>
          </cell>
          <cell r="Q856" t="str">
            <v/>
          </cell>
          <cell r="R856" t="str">
            <v/>
          </cell>
          <cell r="S856" t="str">
            <v/>
          </cell>
          <cell r="V856" t="str">
            <v/>
          </cell>
          <cell r="W856" t="str">
            <v/>
          </cell>
        </row>
        <row r="857">
          <cell r="D857" t="str">
            <v/>
          </cell>
          <cell r="F857">
            <v>0</v>
          </cell>
          <cell r="H857">
            <v>0</v>
          </cell>
          <cell r="K857" t="str">
            <v/>
          </cell>
          <cell r="N857" t="str">
            <v/>
          </cell>
          <cell r="O857" t="str">
            <v/>
          </cell>
          <cell r="Q857" t="str">
            <v/>
          </cell>
          <cell r="R857" t="str">
            <v/>
          </cell>
          <cell r="S857" t="str">
            <v/>
          </cell>
          <cell r="V857" t="str">
            <v/>
          </cell>
          <cell r="W857" t="str">
            <v/>
          </cell>
        </row>
        <row r="858">
          <cell r="D858" t="str">
            <v/>
          </cell>
          <cell r="F858">
            <v>0</v>
          </cell>
          <cell r="H858">
            <v>0</v>
          </cell>
          <cell r="K858" t="str">
            <v/>
          </cell>
          <cell r="N858" t="str">
            <v/>
          </cell>
          <cell r="O858" t="str">
            <v/>
          </cell>
          <cell r="Q858" t="str">
            <v/>
          </cell>
          <cell r="R858" t="str">
            <v/>
          </cell>
          <cell r="S858" t="str">
            <v/>
          </cell>
          <cell r="V858" t="str">
            <v/>
          </cell>
          <cell r="W858" t="str">
            <v/>
          </cell>
        </row>
        <row r="859">
          <cell r="D859" t="str">
            <v/>
          </cell>
          <cell r="F859">
            <v>0</v>
          </cell>
          <cell r="H859">
            <v>0</v>
          </cell>
          <cell r="K859" t="str">
            <v/>
          </cell>
          <cell r="N859" t="str">
            <v/>
          </cell>
          <cell r="O859" t="str">
            <v/>
          </cell>
          <cell r="Q859" t="str">
            <v/>
          </cell>
          <cell r="R859" t="str">
            <v/>
          </cell>
          <cell r="S859" t="str">
            <v/>
          </cell>
          <cell r="V859" t="str">
            <v/>
          </cell>
          <cell r="W859" t="str">
            <v/>
          </cell>
        </row>
        <row r="860">
          <cell r="D860" t="str">
            <v/>
          </cell>
          <cell r="F860">
            <v>0</v>
          </cell>
          <cell r="H860">
            <v>0</v>
          </cell>
          <cell r="K860" t="str">
            <v/>
          </cell>
          <cell r="N860" t="str">
            <v/>
          </cell>
          <cell r="O860" t="str">
            <v/>
          </cell>
          <cell r="Q860" t="str">
            <v/>
          </cell>
          <cell r="R860" t="str">
            <v/>
          </cell>
          <cell r="S860" t="str">
            <v/>
          </cell>
          <cell r="V860" t="str">
            <v/>
          </cell>
          <cell r="W860" t="str">
            <v/>
          </cell>
        </row>
        <row r="861">
          <cell r="D861" t="str">
            <v/>
          </cell>
          <cell r="F861">
            <v>0</v>
          </cell>
          <cell r="H861">
            <v>0</v>
          </cell>
          <cell r="K861" t="str">
            <v/>
          </cell>
          <cell r="N861" t="str">
            <v/>
          </cell>
          <cell r="O861" t="str">
            <v/>
          </cell>
          <cell r="Q861" t="str">
            <v/>
          </cell>
          <cell r="R861" t="str">
            <v/>
          </cell>
          <cell r="S861" t="str">
            <v/>
          </cell>
          <cell r="V861" t="str">
            <v/>
          </cell>
          <cell r="W861" t="str">
            <v/>
          </cell>
        </row>
        <row r="862">
          <cell r="D862" t="str">
            <v/>
          </cell>
          <cell r="F862">
            <v>0</v>
          </cell>
          <cell r="H862">
            <v>0</v>
          </cell>
          <cell r="K862" t="str">
            <v/>
          </cell>
          <cell r="N862" t="str">
            <v/>
          </cell>
          <cell r="O862" t="str">
            <v/>
          </cell>
          <cell r="Q862" t="str">
            <v/>
          </cell>
          <cell r="R862" t="str">
            <v/>
          </cell>
          <cell r="S862" t="str">
            <v/>
          </cell>
          <cell r="V862" t="str">
            <v/>
          </cell>
          <cell r="W862" t="str">
            <v/>
          </cell>
        </row>
        <row r="863">
          <cell r="D863" t="str">
            <v/>
          </cell>
          <cell r="F863">
            <v>0</v>
          </cell>
          <cell r="H863">
            <v>0</v>
          </cell>
          <cell r="K863" t="str">
            <v/>
          </cell>
          <cell r="N863" t="str">
            <v/>
          </cell>
          <cell r="O863" t="str">
            <v/>
          </cell>
          <cell r="Q863" t="str">
            <v/>
          </cell>
          <cell r="R863" t="str">
            <v/>
          </cell>
          <cell r="S863" t="str">
            <v/>
          </cell>
          <cell r="V863" t="str">
            <v/>
          </cell>
          <cell r="W863" t="str">
            <v/>
          </cell>
        </row>
        <row r="864">
          <cell r="D864" t="str">
            <v/>
          </cell>
          <cell r="F864">
            <v>0</v>
          </cell>
          <cell r="H864">
            <v>0</v>
          </cell>
          <cell r="K864" t="str">
            <v/>
          </cell>
          <cell r="N864" t="str">
            <v/>
          </cell>
          <cell r="O864" t="str">
            <v/>
          </cell>
          <cell r="Q864" t="str">
            <v/>
          </cell>
          <cell r="R864" t="str">
            <v/>
          </cell>
          <cell r="S864" t="str">
            <v/>
          </cell>
          <cell r="V864" t="str">
            <v/>
          </cell>
          <cell r="W864" t="str">
            <v/>
          </cell>
        </row>
        <row r="865">
          <cell r="D865" t="str">
            <v/>
          </cell>
          <cell r="F865">
            <v>0</v>
          </cell>
          <cell r="H865">
            <v>0</v>
          </cell>
          <cell r="K865" t="str">
            <v/>
          </cell>
          <cell r="N865" t="str">
            <v/>
          </cell>
          <cell r="O865" t="str">
            <v/>
          </cell>
          <cell r="Q865" t="str">
            <v/>
          </cell>
          <cell r="R865" t="str">
            <v/>
          </cell>
          <cell r="S865" t="str">
            <v/>
          </cell>
          <cell r="V865" t="str">
            <v/>
          </cell>
          <cell r="W865" t="str">
            <v/>
          </cell>
        </row>
        <row r="866">
          <cell r="D866" t="str">
            <v/>
          </cell>
          <cell r="F866">
            <v>0</v>
          </cell>
          <cell r="H866">
            <v>0</v>
          </cell>
          <cell r="K866" t="str">
            <v/>
          </cell>
          <cell r="N866" t="str">
            <v/>
          </cell>
          <cell r="O866" t="str">
            <v/>
          </cell>
          <cell r="Q866" t="str">
            <v/>
          </cell>
          <cell r="R866" t="str">
            <v/>
          </cell>
          <cell r="S866" t="str">
            <v/>
          </cell>
          <cell r="V866" t="str">
            <v/>
          </cell>
          <cell r="W866" t="str">
            <v/>
          </cell>
        </row>
        <row r="867">
          <cell r="D867" t="str">
            <v/>
          </cell>
          <cell r="F867">
            <v>0</v>
          </cell>
          <cell r="H867">
            <v>0</v>
          </cell>
          <cell r="K867" t="str">
            <v/>
          </cell>
          <cell r="N867" t="str">
            <v/>
          </cell>
          <cell r="O867" t="str">
            <v/>
          </cell>
          <cell r="Q867" t="str">
            <v/>
          </cell>
          <cell r="R867" t="str">
            <v/>
          </cell>
          <cell r="S867" t="str">
            <v/>
          </cell>
          <cell r="V867" t="str">
            <v/>
          </cell>
          <cell r="W867" t="str">
            <v/>
          </cell>
        </row>
        <row r="868">
          <cell r="D868" t="str">
            <v/>
          </cell>
          <cell r="F868">
            <v>0</v>
          </cell>
          <cell r="H868">
            <v>0</v>
          </cell>
          <cell r="K868" t="str">
            <v/>
          </cell>
          <cell r="N868" t="str">
            <v/>
          </cell>
          <cell r="O868" t="str">
            <v/>
          </cell>
          <cell r="Q868" t="str">
            <v/>
          </cell>
          <cell r="R868" t="str">
            <v/>
          </cell>
          <cell r="S868" t="str">
            <v/>
          </cell>
          <cell r="V868" t="str">
            <v/>
          </cell>
          <cell r="W868" t="str">
            <v/>
          </cell>
        </row>
        <row r="869">
          <cell r="D869" t="str">
            <v/>
          </cell>
          <cell r="F869">
            <v>0</v>
          </cell>
          <cell r="H869">
            <v>0</v>
          </cell>
          <cell r="K869" t="str">
            <v/>
          </cell>
          <cell r="N869" t="str">
            <v/>
          </cell>
          <cell r="O869" t="str">
            <v/>
          </cell>
          <cell r="Q869" t="str">
            <v/>
          </cell>
          <cell r="R869" t="str">
            <v/>
          </cell>
          <cell r="S869" t="str">
            <v/>
          </cell>
          <cell r="V869" t="str">
            <v/>
          </cell>
          <cell r="W869" t="str">
            <v/>
          </cell>
        </row>
        <row r="870">
          <cell r="D870" t="str">
            <v/>
          </cell>
          <cell r="F870">
            <v>0</v>
          </cell>
          <cell r="H870">
            <v>0</v>
          </cell>
          <cell r="K870" t="str">
            <v/>
          </cell>
          <cell r="N870" t="str">
            <v/>
          </cell>
          <cell r="O870" t="str">
            <v/>
          </cell>
          <cell r="Q870" t="str">
            <v/>
          </cell>
          <cell r="R870" t="str">
            <v/>
          </cell>
          <cell r="S870" t="str">
            <v/>
          </cell>
          <cell r="V870" t="str">
            <v/>
          </cell>
          <cell r="W870" t="str">
            <v/>
          </cell>
        </row>
        <row r="871">
          <cell r="D871" t="str">
            <v/>
          </cell>
          <cell r="F871">
            <v>0</v>
          </cell>
          <cell r="H871">
            <v>0</v>
          </cell>
          <cell r="K871" t="str">
            <v/>
          </cell>
          <cell r="N871" t="str">
            <v/>
          </cell>
          <cell r="O871" t="str">
            <v/>
          </cell>
          <cell r="Q871" t="str">
            <v/>
          </cell>
          <cell r="R871" t="str">
            <v/>
          </cell>
          <cell r="S871" t="str">
            <v/>
          </cell>
          <cell r="V871" t="str">
            <v/>
          </cell>
          <cell r="W871" t="str">
            <v/>
          </cell>
        </row>
        <row r="872">
          <cell r="D872" t="str">
            <v/>
          </cell>
          <cell r="F872">
            <v>0</v>
          </cell>
          <cell r="H872">
            <v>0</v>
          </cell>
          <cell r="K872" t="str">
            <v/>
          </cell>
          <cell r="N872" t="str">
            <v/>
          </cell>
          <cell r="O872" t="str">
            <v/>
          </cell>
          <cell r="Q872" t="str">
            <v/>
          </cell>
          <cell r="R872" t="str">
            <v/>
          </cell>
          <cell r="S872" t="str">
            <v/>
          </cell>
          <cell r="V872" t="str">
            <v/>
          </cell>
          <cell r="W872" t="str">
            <v/>
          </cell>
        </row>
        <row r="873">
          <cell r="D873" t="str">
            <v/>
          </cell>
          <cell r="F873">
            <v>0</v>
          </cell>
          <cell r="H873">
            <v>0</v>
          </cell>
          <cell r="K873" t="str">
            <v/>
          </cell>
          <cell r="N873" t="str">
            <v/>
          </cell>
          <cell r="O873" t="str">
            <v/>
          </cell>
          <cell r="Q873" t="str">
            <v/>
          </cell>
          <cell r="R873" t="str">
            <v/>
          </cell>
          <cell r="S873" t="str">
            <v/>
          </cell>
          <cell r="V873" t="str">
            <v/>
          </cell>
          <cell r="W873" t="str">
            <v/>
          </cell>
        </row>
        <row r="874">
          <cell r="D874" t="str">
            <v/>
          </cell>
          <cell r="F874">
            <v>0</v>
          </cell>
          <cell r="H874">
            <v>0</v>
          </cell>
          <cell r="K874" t="str">
            <v/>
          </cell>
          <cell r="N874" t="str">
            <v/>
          </cell>
          <cell r="O874" t="str">
            <v/>
          </cell>
          <cell r="Q874" t="str">
            <v/>
          </cell>
          <cell r="R874" t="str">
            <v/>
          </cell>
          <cell r="S874" t="str">
            <v/>
          </cell>
          <cell r="V874" t="str">
            <v/>
          </cell>
          <cell r="W874" t="str">
            <v/>
          </cell>
        </row>
        <row r="875">
          <cell r="D875" t="str">
            <v/>
          </cell>
          <cell r="F875">
            <v>0</v>
          </cell>
          <cell r="H875">
            <v>0</v>
          </cell>
          <cell r="K875" t="str">
            <v/>
          </cell>
          <cell r="N875" t="str">
            <v/>
          </cell>
          <cell r="O875" t="str">
            <v/>
          </cell>
          <cell r="Q875" t="str">
            <v/>
          </cell>
          <cell r="R875" t="str">
            <v/>
          </cell>
          <cell r="S875" t="str">
            <v/>
          </cell>
          <cell r="V875" t="str">
            <v/>
          </cell>
          <cell r="W875" t="str">
            <v/>
          </cell>
        </row>
        <row r="876">
          <cell r="D876" t="str">
            <v/>
          </cell>
          <cell r="F876">
            <v>0</v>
          </cell>
          <cell r="H876">
            <v>0</v>
          </cell>
          <cell r="K876" t="str">
            <v/>
          </cell>
          <cell r="N876" t="str">
            <v/>
          </cell>
          <cell r="O876" t="str">
            <v/>
          </cell>
          <cell r="Q876" t="str">
            <v/>
          </cell>
          <cell r="R876" t="str">
            <v/>
          </cell>
          <cell r="S876" t="str">
            <v/>
          </cell>
          <cell r="V876" t="str">
            <v/>
          </cell>
          <cell r="W876" t="str">
            <v/>
          </cell>
        </row>
        <row r="877">
          <cell r="D877" t="str">
            <v/>
          </cell>
          <cell r="F877">
            <v>0</v>
          </cell>
          <cell r="H877">
            <v>0</v>
          </cell>
          <cell r="K877" t="str">
            <v/>
          </cell>
          <cell r="N877" t="str">
            <v/>
          </cell>
          <cell r="O877" t="str">
            <v/>
          </cell>
          <cell r="Q877" t="str">
            <v/>
          </cell>
          <cell r="R877" t="str">
            <v/>
          </cell>
          <cell r="S877" t="str">
            <v/>
          </cell>
          <cell r="V877" t="str">
            <v/>
          </cell>
          <cell r="W877" t="str">
            <v/>
          </cell>
        </row>
        <row r="878">
          <cell r="D878" t="str">
            <v/>
          </cell>
          <cell r="F878">
            <v>0</v>
          </cell>
          <cell r="H878">
            <v>0</v>
          </cell>
          <cell r="K878" t="str">
            <v/>
          </cell>
          <cell r="N878" t="str">
            <v/>
          </cell>
          <cell r="O878" t="str">
            <v/>
          </cell>
          <cell r="Q878" t="str">
            <v/>
          </cell>
          <cell r="R878" t="str">
            <v/>
          </cell>
          <cell r="S878" t="str">
            <v/>
          </cell>
          <cell r="V878" t="str">
            <v/>
          </cell>
          <cell r="W878" t="str">
            <v/>
          </cell>
        </row>
        <row r="879">
          <cell r="D879" t="str">
            <v/>
          </cell>
          <cell r="F879">
            <v>0</v>
          </cell>
          <cell r="H879">
            <v>0</v>
          </cell>
          <cell r="K879" t="str">
            <v/>
          </cell>
          <cell r="N879" t="str">
            <v/>
          </cell>
          <cell r="O879" t="str">
            <v/>
          </cell>
          <cell r="Q879" t="str">
            <v/>
          </cell>
          <cell r="R879" t="str">
            <v/>
          </cell>
          <cell r="S879" t="str">
            <v/>
          </cell>
          <cell r="V879" t="str">
            <v/>
          </cell>
          <cell r="W879" t="str">
            <v/>
          </cell>
        </row>
        <row r="880">
          <cell r="D880" t="str">
            <v/>
          </cell>
          <cell r="F880">
            <v>0</v>
          </cell>
          <cell r="H880">
            <v>0</v>
          </cell>
          <cell r="K880" t="str">
            <v/>
          </cell>
          <cell r="N880" t="str">
            <v/>
          </cell>
          <cell r="O880" t="str">
            <v/>
          </cell>
          <cell r="Q880" t="str">
            <v/>
          </cell>
          <cell r="R880" t="str">
            <v/>
          </cell>
          <cell r="S880" t="str">
            <v/>
          </cell>
          <cell r="V880" t="str">
            <v/>
          </cell>
          <cell r="W880" t="str">
            <v/>
          </cell>
        </row>
        <row r="881">
          <cell r="D881" t="str">
            <v/>
          </cell>
          <cell r="F881">
            <v>0</v>
          </cell>
          <cell r="H881">
            <v>0</v>
          </cell>
          <cell r="K881" t="str">
            <v/>
          </cell>
          <cell r="N881" t="str">
            <v/>
          </cell>
          <cell r="O881" t="str">
            <v/>
          </cell>
          <cell r="Q881" t="str">
            <v/>
          </cell>
          <cell r="R881" t="str">
            <v/>
          </cell>
          <cell r="S881" t="str">
            <v/>
          </cell>
          <cell r="V881" t="str">
            <v/>
          </cell>
          <cell r="W881" t="str">
            <v/>
          </cell>
        </row>
        <row r="882">
          <cell r="D882" t="str">
            <v/>
          </cell>
          <cell r="F882">
            <v>0</v>
          </cell>
          <cell r="H882">
            <v>0</v>
          </cell>
          <cell r="K882" t="str">
            <v/>
          </cell>
          <cell r="N882" t="str">
            <v/>
          </cell>
          <cell r="O882" t="str">
            <v/>
          </cell>
          <cell r="Q882" t="str">
            <v/>
          </cell>
          <cell r="R882" t="str">
            <v/>
          </cell>
          <cell r="S882" t="str">
            <v/>
          </cell>
          <cell r="V882" t="str">
            <v/>
          </cell>
          <cell r="W882" t="str">
            <v/>
          </cell>
        </row>
        <row r="883">
          <cell r="D883" t="str">
            <v/>
          </cell>
          <cell r="F883">
            <v>0</v>
          </cell>
          <cell r="H883">
            <v>0</v>
          </cell>
          <cell r="K883" t="str">
            <v/>
          </cell>
          <cell r="N883" t="str">
            <v/>
          </cell>
          <cell r="O883" t="str">
            <v/>
          </cell>
          <cell r="Q883" t="str">
            <v/>
          </cell>
          <cell r="R883" t="str">
            <v/>
          </cell>
          <cell r="S883" t="str">
            <v/>
          </cell>
          <cell r="V883" t="str">
            <v/>
          </cell>
          <cell r="W883" t="str">
            <v/>
          </cell>
        </row>
        <row r="884">
          <cell r="D884" t="str">
            <v/>
          </cell>
          <cell r="F884">
            <v>0</v>
          </cell>
          <cell r="H884">
            <v>0</v>
          </cell>
          <cell r="K884" t="str">
            <v/>
          </cell>
          <cell r="N884" t="str">
            <v/>
          </cell>
          <cell r="O884" t="str">
            <v/>
          </cell>
          <cell r="Q884" t="str">
            <v/>
          </cell>
          <cell r="R884" t="str">
            <v/>
          </cell>
          <cell r="S884" t="str">
            <v/>
          </cell>
          <cell r="V884" t="str">
            <v/>
          </cell>
          <cell r="W884" t="str">
            <v/>
          </cell>
        </row>
        <row r="885">
          <cell r="D885" t="str">
            <v/>
          </cell>
          <cell r="F885">
            <v>0</v>
          </cell>
          <cell r="H885">
            <v>0</v>
          </cell>
          <cell r="K885" t="str">
            <v/>
          </cell>
          <cell r="N885" t="str">
            <v/>
          </cell>
          <cell r="O885" t="str">
            <v/>
          </cell>
          <cell r="Q885" t="str">
            <v/>
          </cell>
          <cell r="R885" t="str">
            <v/>
          </cell>
          <cell r="S885" t="str">
            <v/>
          </cell>
          <cell r="V885" t="str">
            <v/>
          </cell>
          <cell r="W885" t="str">
            <v/>
          </cell>
        </row>
        <row r="886">
          <cell r="D886" t="str">
            <v/>
          </cell>
          <cell r="F886">
            <v>0</v>
          </cell>
          <cell r="H886">
            <v>0</v>
          </cell>
          <cell r="K886" t="str">
            <v/>
          </cell>
          <cell r="N886" t="str">
            <v/>
          </cell>
          <cell r="O886" t="str">
            <v/>
          </cell>
          <cell r="Q886" t="str">
            <v/>
          </cell>
          <cell r="R886" t="str">
            <v/>
          </cell>
          <cell r="S886" t="str">
            <v/>
          </cell>
          <cell r="V886" t="str">
            <v/>
          </cell>
          <cell r="W886" t="str">
            <v/>
          </cell>
        </row>
        <row r="887">
          <cell r="D887" t="str">
            <v/>
          </cell>
          <cell r="F887">
            <v>0</v>
          </cell>
          <cell r="H887">
            <v>0</v>
          </cell>
          <cell r="K887" t="str">
            <v/>
          </cell>
          <cell r="N887" t="str">
            <v/>
          </cell>
          <cell r="O887" t="str">
            <v/>
          </cell>
          <cell r="Q887" t="str">
            <v/>
          </cell>
          <cell r="R887" t="str">
            <v/>
          </cell>
          <cell r="S887" t="str">
            <v/>
          </cell>
          <cell r="V887" t="str">
            <v/>
          </cell>
          <cell r="W887" t="str">
            <v/>
          </cell>
        </row>
        <row r="888">
          <cell r="D888" t="str">
            <v/>
          </cell>
          <cell r="F888">
            <v>0</v>
          </cell>
          <cell r="H888">
            <v>0</v>
          </cell>
          <cell r="K888" t="str">
            <v/>
          </cell>
          <cell r="N888" t="str">
            <v/>
          </cell>
          <cell r="O888" t="str">
            <v/>
          </cell>
          <cell r="Q888" t="str">
            <v/>
          </cell>
          <cell r="R888" t="str">
            <v/>
          </cell>
          <cell r="S888" t="str">
            <v/>
          </cell>
          <cell r="V888" t="str">
            <v/>
          </cell>
          <cell r="W888" t="str">
            <v/>
          </cell>
        </row>
        <row r="889">
          <cell r="D889" t="str">
            <v/>
          </cell>
          <cell r="F889">
            <v>0</v>
          </cell>
          <cell r="H889">
            <v>0</v>
          </cell>
          <cell r="K889" t="str">
            <v/>
          </cell>
          <cell r="N889" t="str">
            <v/>
          </cell>
          <cell r="O889" t="str">
            <v/>
          </cell>
          <cell r="Q889" t="str">
            <v/>
          </cell>
          <cell r="R889" t="str">
            <v/>
          </cell>
          <cell r="S889" t="str">
            <v/>
          </cell>
          <cell r="V889" t="str">
            <v/>
          </cell>
          <cell r="W889" t="str">
            <v/>
          </cell>
        </row>
        <row r="890">
          <cell r="D890" t="str">
            <v/>
          </cell>
          <cell r="F890">
            <v>0</v>
          </cell>
          <cell r="H890">
            <v>0</v>
          </cell>
          <cell r="K890" t="str">
            <v/>
          </cell>
          <cell r="N890" t="str">
            <v/>
          </cell>
          <cell r="O890" t="str">
            <v/>
          </cell>
          <cell r="Q890" t="str">
            <v/>
          </cell>
          <cell r="R890" t="str">
            <v/>
          </cell>
          <cell r="S890" t="str">
            <v/>
          </cell>
          <cell r="V890" t="str">
            <v/>
          </cell>
          <cell r="W890" t="str">
            <v/>
          </cell>
        </row>
        <row r="891">
          <cell r="D891" t="str">
            <v/>
          </cell>
          <cell r="F891">
            <v>0</v>
          </cell>
          <cell r="H891">
            <v>0</v>
          </cell>
          <cell r="K891" t="str">
            <v/>
          </cell>
          <cell r="N891" t="str">
            <v/>
          </cell>
          <cell r="O891" t="str">
            <v/>
          </cell>
          <cell r="Q891" t="str">
            <v/>
          </cell>
          <cell r="R891" t="str">
            <v/>
          </cell>
          <cell r="S891" t="str">
            <v/>
          </cell>
          <cell r="V891" t="str">
            <v/>
          </cell>
          <cell r="W891" t="str">
            <v/>
          </cell>
        </row>
        <row r="892">
          <cell r="D892" t="str">
            <v/>
          </cell>
          <cell r="F892">
            <v>0</v>
          </cell>
          <cell r="H892">
            <v>0</v>
          </cell>
          <cell r="K892" t="str">
            <v/>
          </cell>
          <cell r="N892" t="str">
            <v/>
          </cell>
          <cell r="O892" t="str">
            <v/>
          </cell>
          <cell r="Q892" t="str">
            <v/>
          </cell>
          <cell r="R892" t="str">
            <v/>
          </cell>
          <cell r="S892" t="str">
            <v/>
          </cell>
          <cell r="V892" t="str">
            <v/>
          </cell>
          <cell r="W892" t="str">
            <v/>
          </cell>
        </row>
        <row r="893">
          <cell r="D893" t="str">
            <v/>
          </cell>
          <cell r="F893">
            <v>0</v>
          </cell>
          <cell r="H893">
            <v>0</v>
          </cell>
          <cell r="K893" t="str">
            <v/>
          </cell>
          <cell r="N893" t="str">
            <v/>
          </cell>
          <cell r="O893" t="str">
            <v/>
          </cell>
          <cell r="Q893" t="str">
            <v/>
          </cell>
          <cell r="R893" t="str">
            <v/>
          </cell>
          <cell r="S893" t="str">
            <v/>
          </cell>
          <cell r="V893" t="str">
            <v/>
          </cell>
          <cell r="W893" t="str">
            <v/>
          </cell>
        </row>
        <row r="894">
          <cell r="D894" t="str">
            <v/>
          </cell>
          <cell r="F894">
            <v>0</v>
          </cell>
          <cell r="H894">
            <v>0</v>
          </cell>
          <cell r="K894" t="str">
            <v/>
          </cell>
          <cell r="N894" t="str">
            <v/>
          </cell>
          <cell r="O894" t="str">
            <v/>
          </cell>
          <cell r="Q894" t="str">
            <v/>
          </cell>
          <cell r="R894" t="str">
            <v/>
          </cell>
          <cell r="S894" t="str">
            <v/>
          </cell>
          <cell r="V894" t="str">
            <v/>
          </cell>
          <cell r="W894" t="str">
            <v/>
          </cell>
        </row>
        <row r="895">
          <cell r="D895" t="str">
            <v/>
          </cell>
          <cell r="F895">
            <v>0</v>
          </cell>
          <cell r="H895">
            <v>0</v>
          </cell>
          <cell r="K895" t="str">
            <v/>
          </cell>
          <cell r="N895" t="str">
            <v/>
          </cell>
          <cell r="O895" t="str">
            <v/>
          </cell>
          <cell r="Q895" t="str">
            <v/>
          </cell>
          <cell r="R895" t="str">
            <v/>
          </cell>
          <cell r="S895" t="str">
            <v/>
          </cell>
          <cell r="V895" t="str">
            <v/>
          </cell>
          <cell r="W895" t="str">
            <v/>
          </cell>
        </row>
        <row r="896">
          <cell r="D896" t="str">
            <v/>
          </cell>
          <cell r="F896">
            <v>0</v>
          </cell>
          <cell r="H896">
            <v>0</v>
          </cell>
          <cell r="K896" t="str">
            <v/>
          </cell>
          <cell r="N896" t="str">
            <v/>
          </cell>
          <cell r="O896" t="str">
            <v/>
          </cell>
          <cell r="Q896" t="str">
            <v/>
          </cell>
          <cell r="R896" t="str">
            <v/>
          </cell>
          <cell r="S896" t="str">
            <v/>
          </cell>
          <cell r="V896" t="str">
            <v/>
          </cell>
          <cell r="W896" t="str">
            <v/>
          </cell>
        </row>
        <row r="897">
          <cell r="D897" t="str">
            <v/>
          </cell>
          <cell r="F897">
            <v>0</v>
          </cell>
          <cell r="H897">
            <v>0</v>
          </cell>
          <cell r="K897" t="str">
            <v/>
          </cell>
          <cell r="N897" t="str">
            <v/>
          </cell>
          <cell r="O897" t="str">
            <v/>
          </cell>
          <cell r="Q897" t="str">
            <v/>
          </cell>
          <cell r="R897" t="str">
            <v/>
          </cell>
          <cell r="S897" t="str">
            <v/>
          </cell>
          <cell r="V897" t="str">
            <v/>
          </cell>
          <cell r="W897" t="str">
            <v/>
          </cell>
        </row>
        <row r="898">
          <cell r="D898" t="str">
            <v/>
          </cell>
          <cell r="F898">
            <v>0</v>
          </cell>
          <cell r="H898">
            <v>0</v>
          </cell>
          <cell r="K898" t="str">
            <v/>
          </cell>
          <cell r="N898" t="str">
            <v/>
          </cell>
          <cell r="O898" t="str">
            <v/>
          </cell>
          <cell r="Q898" t="str">
            <v/>
          </cell>
          <cell r="R898" t="str">
            <v/>
          </cell>
          <cell r="S898" t="str">
            <v/>
          </cell>
          <cell r="V898" t="str">
            <v/>
          </cell>
          <cell r="W898" t="str">
            <v/>
          </cell>
        </row>
        <row r="899">
          <cell r="D899" t="str">
            <v/>
          </cell>
          <cell r="F899">
            <v>0</v>
          </cell>
          <cell r="H899">
            <v>0</v>
          </cell>
          <cell r="K899" t="str">
            <v/>
          </cell>
          <cell r="N899" t="str">
            <v/>
          </cell>
          <cell r="O899" t="str">
            <v/>
          </cell>
          <cell r="Q899" t="str">
            <v/>
          </cell>
          <cell r="R899" t="str">
            <v/>
          </cell>
          <cell r="S899" t="str">
            <v/>
          </cell>
          <cell r="V899" t="str">
            <v/>
          </cell>
          <cell r="W899" t="str">
            <v/>
          </cell>
        </row>
        <row r="900">
          <cell r="D900" t="str">
            <v/>
          </cell>
          <cell r="F900">
            <v>0</v>
          </cell>
          <cell r="H900">
            <v>0</v>
          </cell>
          <cell r="K900" t="str">
            <v/>
          </cell>
          <cell r="N900" t="str">
            <v/>
          </cell>
          <cell r="O900" t="str">
            <v/>
          </cell>
          <cell r="Q900" t="str">
            <v/>
          </cell>
          <cell r="R900" t="str">
            <v/>
          </cell>
          <cell r="S900" t="str">
            <v/>
          </cell>
          <cell r="V900" t="str">
            <v/>
          </cell>
          <cell r="W900" t="str">
            <v/>
          </cell>
        </row>
        <row r="901">
          <cell r="D901" t="str">
            <v/>
          </cell>
          <cell r="F901">
            <v>0</v>
          </cell>
          <cell r="H901">
            <v>0</v>
          </cell>
          <cell r="K901" t="str">
            <v/>
          </cell>
          <cell r="N901" t="str">
            <v/>
          </cell>
          <cell r="O901" t="str">
            <v/>
          </cell>
          <cell r="Q901" t="str">
            <v/>
          </cell>
          <cell r="R901" t="str">
            <v/>
          </cell>
          <cell r="S901" t="str">
            <v/>
          </cell>
          <cell r="V901" t="str">
            <v/>
          </cell>
          <cell r="W901" t="str">
            <v/>
          </cell>
        </row>
        <row r="902">
          <cell r="D902" t="str">
            <v/>
          </cell>
          <cell r="F902">
            <v>0</v>
          </cell>
          <cell r="H902">
            <v>0</v>
          </cell>
          <cell r="K902" t="str">
            <v/>
          </cell>
          <cell r="N902" t="str">
            <v/>
          </cell>
          <cell r="O902" t="str">
            <v/>
          </cell>
          <cell r="Q902" t="str">
            <v/>
          </cell>
          <cell r="R902" t="str">
            <v/>
          </cell>
          <cell r="S902" t="str">
            <v/>
          </cell>
          <cell r="V902" t="str">
            <v/>
          </cell>
          <cell r="W902" t="str">
            <v/>
          </cell>
        </row>
        <row r="903">
          <cell r="D903" t="str">
            <v/>
          </cell>
          <cell r="F903">
            <v>0</v>
          </cell>
          <cell r="H903">
            <v>0</v>
          </cell>
          <cell r="K903" t="str">
            <v/>
          </cell>
          <cell r="N903" t="str">
            <v/>
          </cell>
          <cell r="O903" t="str">
            <v/>
          </cell>
          <cell r="Q903" t="str">
            <v/>
          </cell>
          <cell r="R903" t="str">
            <v/>
          </cell>
          <cell r="S903" t="str">
            <v/>
          </cell>
          <cell r="V903" t="str">
            <v/>
          </cell>
          <cell r="W903" t="str">
            <v/>
          </cell>
        </row>
        <row r="904">
          <cell r="D904" t="str">
            <v/>
          </cell>
          <cell r="F904">
            <v>0</v>
          </cell>
          <cell r="H904">
            <v>0</v>
          </cell>
          <cell r="K904" t="str">
            <v/>
          </cell>
          <cell r="N904" t="str">
            <v/>
          </cell>
          <cell r="O904" t="str">
            <v/>
          </cell>
          <cell r="Q904" t="str">
            <v/>
          </cell>
          <cell r="R904" t="str">
            <v/>
          </cell>
          <cell r="S904" t="str">
            <v/>
          </cell>
          <cell r="V904" t="str">
            <v/>
          </cell>
          <cell r="W904" t="str">
            <v/>
          </cell>
        </row>
        <row r="905">
          <cell r="D905" t="str">
            <v/>
          </cell>
          <cell r="F905">
            <v>0</v>
          </cell>
          <cell r="H905">
            <v>0</v>
          </cell>
          <cell r="K905" t="str">
            <v/>
          </cell>
          <cell r="N905" t="str">
            <v/>
          </cell>
          <cell r="O905" t="str">
            <v/>
          </cell>
          <cell r="Q905" t="str">
            <v/>
          </cell>
          <cell r="R905" t="str">
            <v/>
          </cell>
          <cell r="S905" t="str">
            <v/>
          </cell>
          <cell r="V905" t="str">
            <v/>
          </cell>
          <cell r="W905" t="str">
            <v/>
          </cell>
        </row>
        <row r="906">
          <cell r="D906" t="str">
            <v/>
          </cell>
          <cell r="F906">
            <v>0</v>
          </cell>
          <cell r="H906">
            <v>0</v>
          </cell>
          <cell r="K906" t="str">
            <v/>
          </cell>
          <cell r="N906" t="str">
            <v/>
          </cell>
          <cell r="O906" t="str">
            <v/>
          </cell>
          <cell r="Q906" t="str">
            <v/>
          </cell>
          <cell r="R906" t="str">
            <v/>
          </cell>
          <cell r="S906" t="str">
            <v/>
          </cell>
          <cell r="V906" t="str">
            <v/>
          </cell>
          <cell r="W906" t="str">
            <v/>
          </cell>
        </row>
        <row r="907">
          <cell r="D907" t="str">
            <v/>
          </cell>
          <cell r="F907">
            <v>0</v>
          </cell>
          <cell r="H907">
            <v>0</v>
          </cell>
          <cell r="K907" t="str">
            <v/>
          </cell>
          <cell r="N907" t="str">
            <v/>
          </cell>
          <cell r="O907" t="str">
            <v/>
          </cell>
          <cell r="Q907" t="str">
            <v/>
          </cell>
          <cell r="R907" t="str">
            <v/>
          </cell>
          <cell r="S907" t="str">
            <v/>
          </cell>
          <cell r="V907" t="str">
            <v/>
          </cell>
          <cell r="W907" t="str">
            <v/>
          </cell>
        </row>
        <row r="908">
          <cell r="D908" t="str">
            <v/>
          </cell>
          <cell r="F908">
            <v>0</v>
          </cell>
          <cell r="H908">
            <v>0</v>
          </cell>
          <cell r="K908" t="str">
            <v/>
          </cell>
          <cell r="N908" t="str">
            <v/>
          </cell>
          <cell r="O908" t="str">
            <v/>
          </cell>
          <cell r="Q908" t="str">
            <v/>
          </cell>
          <cell r="R908" t="str">
            <v/>
          </cell>
          <cell r="S908" t="str">
            <v/>
          </cell>
          <cell r="V908" t="str">
            <v/>
          </cell>
          <cell r="W908" t="str">
            <v/>
          </cell>
        </row>
        <row r="909">
          <cell r="D909" t="str">
            <v/>
          </cell>
          <cell r="F909">
            <v>0</v>
          </cell>
          <cell r="H909">
            <v>0</v>
          </cell>
          <cell r="K909" t="str">
            <v/>
          </cell>
          <cell r="N909" t="str">
            <v/>
          </cell>
          <cell r="O909" t="str">
            <v/>
          </cell>
          <cell r="Q909" t="str">
            <v/>
          </cell>
          <cell r="R909" t="str">
            <v/>
          </cell>
          <cell r="S909" t="str">
            <v/>
          </cell>
          <cell r="V909" t="str">
            <v/>
          </cell>
          <cell r="W909" t="str">
            <v/>
          </cell>
        </row>
        <row r="910">
          <cell r="D910" t="str">
            <v/>
          </cell>
          <cell r="F910">
            <v>0</v>
          </cell>
          <cell r="H910">
            <v>0</v>
          </cell>
          <cell r="K910" t="str">
            <v/>
          </cell>
          <cell r="N910" t="str">
            <v/>
          </cell>
          <cell r="O910" t="str">
            <v/>
          </cell>
          <cell r="Q910" t="str">
            <v/>
          </cell>
          <cell r="R910" t="str">
            <v/>
          </cell>
          <cell r="S910" t="str">
            <v/>
          </cell>
          <cell r="V910" t="str">
            <v/>
          </cell>
          <cell r="W910" t="str">
            <v/>
          </cell>
        </row>
        <row r="911">
          <cell r="D911" t="str">
            <v/>
          </cell>
          <cell r="F911">
            <v>0</v>
          </cell>
          <cell r="H911">
            <v>0</v>
          </cell>
          <cell r="K911" t="str">
            <v/>
          </cell>
          <cell r="N911" t="str">
            <v/>
          </cell>
          <cell r="O911" t="str">
            <v/>
          </cell>
          <cell r="Q911" t="str">
            <v/>
          </cell>
          <cell r="R911" t="str">
            <v/>
          </cell>
          <cell r="S911" t="str">
            <v/>
          </cell>
          <cell r="V911" t="str">
            <v/>
          </cell>
          <cell r="W911" t="str">
            <v/>
          </cell>
        </row>
        <row r="912">
          <cell r="D912" t="str">
            <v/>
          </cell>
          <cell r="F912">
            <v>0</v>
          </cell>
          <cell r="H912">
            <v>0</v>
          </cell>
          <cell r="K912" t="str">
            <v/>
          </cell>
          <cell r="N912" t="str">
            <v/>
          </cell>
          <cell r="O912" t="str">
            <v/>
          </cell>
          <cell r="Q912" t="str">
            <v/>
          </cell>
          <cell r="R912" t="str">
            <v/>
          </cell>
          <cell r="S912" t="str">
            <v/>
          </cell>
          <cell r="V912" t="str">
            <v/>
          </cell>
          <cell r="W912" t="str">
            <v/>
          </cell>
        </row>
        <row r="913">
          <cell r="D913" t="str">
            <v/>
          </cell>
          <cell r="F913">
            <v>0</v>
          </cell>
          <cell r="H913">
            <v>0</v>
          </cell>
          <cell r="K913" t="str">
            <v/>
          </cell>
          <cell r="N913" t="str">
            <v/>
          </cell>
          <cell r="O913" t="str">
            <v/>
          </cell>
          <cell r="Q913" t="str">
            <v/>
          </cell>
          <cell r="R913" t="str">
            <v/>
          </cell>
          <cell r="S913" t="str">
            <v/>
          </cell>
          <cell r="V913" t="str">
            <v/>
          </cell>
          <cell r="W913" t="str">
            <v/>
          </cell>
        </row>
        <row r="914">
          <cell r="D914" t="str">
            <v/>
          </cell>
          <cell r="F914">
            <v>0</v>
          </cell>
          <cell r="H914">
            <v>0</v>
          </cell>
          <cell r="K914" t="str">
            <v/>
          </cell>
          <cell r="N914" t="str">
            <v/>
          </cell>
          <cell r="O914" t="str">
            <v/>
          </cell>
          <cell r="Q914" t="str">
            <v/>
          </cell>
          <cell r="R914" t="str">
            <v/>
          </cell>
          <cell r="S914" t="str">
            <v/>
          </cell>
          <cell r="V914" t="str">
            <v/>
          </cell>
          <cell r="W914" t="str">
            <v/>
          </cell>
        </row>
        <row r="915">
          <cell r="D915" t="str">
            <v/>
          </cell>
          <cell r="F915">
            <v>0</v>
          </cell>
          <cell r="H915">
            <v>0</v>
          </cell>
          <cell r="K915" t="str">
            <v/>
          </cell>
          <cell r="N915" t="str">
            <v/>
          </cell>
          <cell r="O915" t="str">
            <v/>
          </cell>
          <cell r="Q915" t="str">
            <v/>
          </cell>
          <cell r="R915" t="str">
            <v/>
          </cell>
          <cell r="S915" t="str">
            <v/>
          </cell>
          <cell r="V915" t="str">
            <v/>
          </cell>
          <cell r="W915" t="str">
            <v/>
          </cell>
        </row>
        <row r="916">
          <cell r="D916" t="str">
            <v/>
          </cell>
          <cell r="F916">
            <v>0</v>
          </cell>
          <cell r="H916">
            <v>0</v>
          </cell>
          <cell r="K916" t="str">
            <v/>
          </cell>
          <cell r="N916" t="str">
            <v/>
          </cell>
          <cell r="O916" t="str">
            <v/>
          </cell>
          <cell r="Q916" t="str">
            <v/>
          </cell>
          <cell r="R916" t="str">
            <v/>
          </cell>
          <cell r="S916" t="str">
            <v/>
          </cell>
          <cell r="V916" t="str">
            <v/>
          </cell>
          <cell r="W916" t="str">
            <v/>
          </cell>
        </row>
        <row r="917">
          <cell r="D917" t="str">
            <v/>
          </cell>
          <cell r="F917">
            <v>0</v>
          </cell>
          <cell r="H917">
            <v>0</v>
          </cell>
          <cell r="K917" t="str">
            <v/>
          </cell>
          <cell r="N917" t="str">
            <v/>
          </cell>
          <cell r="O917" t="str">
            <v/>
          </cell>
          <cell r="Q917" t="str">
            <v/>
          </cell>
          <cell r="R917" t="str">
            <v/>
          </cell>
          <cell r="S917" t="str">
            <v/>
          </cell>
          <cell r="V917" t="str">
            <v/>
          </cell>
          <cell r="W917" t="str">
            <v/>
          </cell>
        </row>
        <row r="918">
          <cell r="D918" t="str">
            <v/>
          </cell>
          <cell r="F918">
            <v>0</v>
          </cell>
          <cell r="H918">
            <v>0</v>
          </cell>
          <cell r="K918" t="str">
            <v/>
          </cell>
          <cell r="N918" t="str">
            <v/>
          </cell>
          <cell r="O918" t="str">
            <v/>
          </cell>
          <cell r="Q918" t="str">
            <v/>
          </cell>
          <cell r="R918" t="str">
            <v/>
          </cell>
          <cell r="S918" t="str">
            <v/>
          </cell>
          <cell r="V918" t="str">
            <v/>
          </cell>
          <cell r="W918" t="str">
            <v/>
          </cell>
        </row>
        <row r="919">
          <cell r="D919" t="str">
            <v/>
          </cell>
          <cell r="F919">
            <v>0</v>
          </cell>
          <cell r="H919">
            <v>0</v>
          </cell>
          <cell r="K919" t="str">
            <v/>
          </cell>
          <cell r="N919" t="str">
            <v/>
          </cell>
          <cell r="O919" t="str">
            <v/>
          </cell>
          <cell r="Q919" t="str">
            <v/>
          </cell>
          <cell r="R919" t="str">
            <v/>
          </cell>
          <cell r="S919" t="str">
            <v/>
          </cell>
          <cell r="V919" t="str">
            <v/>
          </cell>
          <cell r="W919" t="str">
            <v/>
          </cell>
        </row>
        <row r="920">
          <cell r="D920" t="str">
            <v/>
          </cell>
          <cell r="F920">
            <v>0</v>
          </cell>
          <cell r="H920">
            <v>0</v>
          </cell>
          <cell r="K920" t="str">
            <v/>
          </cell>
          <cell r="N920" t="str">
            <v/>
          </cell>
          <cell r="O920" t="str">
            <v/>
          </cell>
          <cell r="Q920" t="str">
            <v/>
          </cell>
          <cell r="R920" t="str">
            <v/>
          </cell>
          <cell r="S920" t="str">
            <v/>
          </cell>
          <cell r="V920" t="str">
            <v/>
          </cell>
          <cell r="W920" t="str">
            <v/>
          </cell>
        </row>
        <row r="921">
          <cell r="D921" t="str">
            <v/>
          </cell>
          <cell r="F921">
            <v>0</v>
          </cell>
          <cell r="H921">
            <v>0</v>
          </cell>
          <cell r="K921" t="str">
            <v/>
          </cell>
          <cell r="N921" t="str">
            <v/>
          </cell>
          <cell r="O921" t="str">
            <v/>
          </cell>
          <cell r="Q921" t="str">
            <v/>
          </cell>
          <cell r="R921" t="str">
            <v/>
          </cell>
          <cell r="S921" t="str">
            <v/>
          </cell>
          <cell r="V921" t="str">
            <v/>
          </cell>
          <cell r="W921" t="str">
            <v/>
          </cell>
        </row>
        <row r="922">
          <cell r="D922" t="str">
            <v/>
          </cell>
          <cell r="F922">
            <v>0</v>
          </cell>
          <cell r="H922">
            <v>0</v>
          </cell>
          <cell r="K922" t="str">
            <v/>
          </cell>
          <cell r="N922" t="str">
            <v/>
          </cell>
          <cell r="O922" t="str">
            <v/>
          </cell>
          <cell r="Q922" t="str">
            <v/>
          </cell>
          <cell r="R922" t="str">
            <v/>
          </cell>
          <cell r="S922" t="str">
            <v/>
          </cell>
          <cell r="V922" t="str">
            <v/>
          </cell>
          <cell r="W922" t="str">
            <v/>
          </cell>
        </row>
        <row r="923">
          <cell r="D923" t="str">
            <v/>
          </cell>
          <cell r="F923">
            <v>0</v>
          </cell>
          <cell r="H923">
            <v>0</v>
          </cell>
          <cell r="K923" t="str">
            <v/>
          </cell>
          <cell r="N923" t="str">
            <v/>
          </cell>
          <cell r="O923" t="str">
            <v/>
          </cell>
          <cell r="Q923" t="str">
            <v/>
          </cell>
          <cell r="R923" t="str">
            <v/>
          </cell>
          <cell r="S923" t="str">
            <v/>
          </cell>
          <cell r="V923" t="str">
            <v/>
          </cell>
          <cell r="W923" t="str">
            <v/>
          </cell>
        </row>
        <row r="924">
          <cell r="D924" t="str">
            <v/>
          </cell>
          <cell r="F924">
            <v>0</v>
          </cell>
          <cell r="H924">
            <v>0</v>
          </cell>
          <cell r="K924" t="str">
            <v/>
          </cell>
          <cell r="N924" t="str">
            <v/>
          </cell>
          <cell r="O924" t="str">
            <v/>
          </cell>
          <cell r="Q924" t="str">
            <v/>
          </cell>
          <cell r="R924" t="str">
            <v/>
          </cell>
          <cell r="S924" t="str">
            <v/>
          </cell>
          <cell r="V924" t="str">
            <v/>
          </cell>
          <cell r="W924" t="str">
            <v/>
          </cell>
        </row>
        <row r="925">
          <cell r="D925" t="str">
            <v/>
          </cell>
          <cell r="F925">
            <v>0</v>
          </cell>
          <cell r="H925">
            <v>0</v>
          </cell>
          <cell r="K925" t="str">
            <v/>
          </cell>
          <cell r="N925" t="str">
            <v/>
          </cell>
          <cell r="O925" t="str">
            <v/>
          </cell>
          <cell r="Q925" t="str">
            <v/>
          </cell>
          <cell r="R925" t="str">
            <v/>
          </cell>
          <cell r="S925" t="str">
            <v/>
          </cell>
          <cell r="V925" t="str">
            <v/>
          </cell>
          <cell r="W925" t="str">
            <v/>
          </cell>
        </row>
        <row r="926">
          <cell r="D926" t="str">
            <v/>
          </cell>
          <cell r="F926">
            <v>0</v>
          </cell>
          <cell r="H926">
            <v>0</v>
          </cell>
          <cell r="K926" t="str">
            <v/>
          </cell>
          <cell r="N926" t="str">
            <v/>
          </cell>
          <cell r="O926" t="str">
            <v/>
          </cell>
          <cell r="Q926" t="str">
            <v/>
          </cell>
          <cell r="R926" t="str">
            <v/>
          </cell>
          <cell r="S926" t="str">
            <v/>
          </cell>
          <cell r="V926" t="str">
            <v/>
          </cell>
          <cell r="W926" t="str">
            <v/>
          </cell>
        </row>
        <row r="927">
          <cell r="D927" t="str">
            <v/>
          </cell>
          <cell r="F927">
            <v>0</v>
          </cell>
          <cell r="H927">
            <v>0</v>
          </cell>
          <cell r="K927" t="str">
            <v/>
          </cell>
          <cell r="N927" t="str">
            <v/>
          </cell>
          <cell r="O927" t="str">
            <v/>
          </cell>
          <cell r="Q927" t="str">
            <v/>
          </cell>
          <cell r="R927" t="str">
            <v/>
          </cell>
          <cell r="S927" t="str">
            <v/>
          </cell>
          <cell r="V927" t="str">
            <v/>
          </cell>
          <cell r="W927" t="str">
            <v/>
          </cell>
        </row>
        <row r="928">
          <cell r="D928" t="str">
            <v/>
          </cell>
          <cell r="F928">
            <v>0</v>
          </cell>
          <cell r="H928">
            <v>0</v>
          </cell>
          <cell r="K928" t="str">
            <v/>
          </cell>
          <cell r="N928" t="str">
            <v/>
          </cell>
          <cell r="O928" t="str">
            <v/>
          </cell>
          <cell r="Q928" t="str">
            <v/>
          </cell>
          <cell r="R928" t="str">
            <v/>
          </cell>
          <cell r="S928" t="str">
            <v/>
          </cell>
          <cell r="V928" t="str">
            <v/>
          </cell>
          <cell r="W928" t="str">
            <v/>
          </cell>
        </row>
        <row r="929">
          <cell r="D929" t="str">
            <v/>
          </cell>
          <cell r="F929">
            <v>0</v>
          </cell>
          <cell r="H929">
            <v>0</v>
          </cell>
          <cell r="K929" t="str">
            <v/>
          </cell>
          <cell r="N929" t="str">
            <v/>
          </cell>
          <cell r="O929" t="str">
            <v/>
          </cell>
          <cell r="Q929" t="str">
            <v/>
          </cell>
          <cell r="R929" t="str">
            <v/>
          </cell>
          <cell r="S929" t="str">
            <v/>
          </cell>
          <cell r="V929" t="str">
            <v/>
          </cell>
          <cell r="W929" t="str">
            <v/>
          </cell>
        </row>
        <row r="930">
          <cell r="D930" t="str">
            <v/>
          </cell>
          <cell r="F930">
            <v>0</v>
          </cell>
          <cell r="H930">
            <v>0</v>
          </cell>
          <cell r="K930" t="str">
            <v/>
          </cell>
          <cell r="N930" t="str">
            <v/>
          </cell>
          <cell r="O930" t="str">
            <v/>
          </cell>
          <cell r="Q930" t="str">
            <v/>
          </cell>
          <cell r="R930" t="str">
            <v/>
          </cell>
          <cell r="S930" t="str">
            <v/>
          </cell>
          <cell r="V930" t="str">
            <v/>
          </cell>
          <cell r="W930" t="str">
            <v/>
          </cell>
        </row>
        <row r="931">
          <cell r="D931" t="str">
            <v/>
          </cell>
          <cell r="F931">
            <v>0</v>
          </cell>
          <cell r="H931">
            <v>0</v>
          </cell>
          <cell r="K931" t="str">
            <v/>
          </cell>
          <cell r="N931" t="str">
            <v/>
          </cell>
          <cell r="O931" t="str">
            <v/>
          </cell>
          <cell r="Q931" t="str">
            <v/>
          </cell>
          <cell r="R931" t="str">
            <v/>
          </cell>
          <cell r="S931" t="str">
            <v/>
          </cell>
          <cell r="V931" t="str">
            <v/>
          </cell>
          <cell r="W931" t="str">
            <v/>
          </cell>
        </row>
        <row r="932">
          <cell r="D932" t="str">
            <v/>
          </cell>
          <cell r="F932">
            <v>0</v>
          </cell>
          <cell r="H932">
            <v>0</v>
          </cell>
          <cell r="K932" t="str">
            <v/>
          </cell>
          <cell r="N932" t="str">
            <v/>
          </cell>
          <cell r="O932" t="str">
            <v/>
          </cell>
          <cell r="Q932" t="str">
            <v/>
          </cell>
          <cell r="R932" t="str">
            <v/>
          </cell>
          <cell r="S932" t="str">
            <v/>
          </cell>
          <cell r="V932" t="str">
            <v/>
          </cell>
          <cell r="W932" t="str">
            <v/>
          </cell>
        </row>
        <row r="933">
          <cell r="D933" t="str">
            <v/>
          </cell>
          <cell r="F933">
            <v>0</v>
          </cell>
          <cell r="H933">
            <v>0</v>
          </cell>
          <cell r="K933" t="str">
            <v/>
          </cell>
          <cell r="N933" t="str">
            <v/>
          </cell>
          <cell r="O933" t="str">
            <v/>
          </cell>
          <cell r="Q933" t="str">
            <v/>
          </cell>
          <cell r="R933" t="str">
            <v/>
          </cell>
          <cell r="S933" t="str">
            <v/>
          </cell>
          <cell r="V933" t="str">
            <v/>
          </cell>
          <cell r="W933" t="str">
            <v/>
          </cell>
        </row>
        <row r="934">
          <cell r="D934" t="str">
            <v/>
          </cell>
          <cell r="F934">
            <v>0</v>
          </cell>
          <cell r="H934">
            <v>0</v>
          </cell>
          <cell r="K934" t="str">
            <v/>
          </cell>
          <cell r="N934" t="str">
            <v/>
          </cell>
          <cell r="O934" t="str">
            <v/>
          </cell>
          <cell r="Q934" t="str">
            <v/>
          </cell>
          <cell r="R934" t="str">
            <v/>
          </cell>
          <cell r="S934" t="str">
            <v/>
          </cell>
          <cell r="V934" t="str">
            <v/>
          </cell>
          <cell r="W934" t="str">
            <v/>
          </cell>
        </row>
        <row r="935">
          <cell r="D935" t="str">
            <v/>
          </cell>
          <cell r="F935">
            <v>0</v>
          </cell>
          <cell r="H935">
            <v>0</v>
          </cell>
          <cell r="K935" t="str">
            <v/>
          </cell>
          <cell r="N935" t="str">
            <v/>
          </cell>
          <cell r="O935" t="str">
            <v/>
          </cell>
          <cell r="Q935" t="str">
            <v/>
          </cell>
          <cell r="R935" t="str">
            <v/>
          </cell>
          <cell r="S935" t="str">
            <v/>
          </cell>
          <cell r="V935" t="str">
            <v/>
          </cell>
          <cell r="W935" t="str">
            <v/>
          </cell>
        </row>
        <row r="936">
          <cell r="D936" t="str">
            <v/>
          </cell>
          <cell r="F936">
            <v>0</v>
          </cell>
          <cell r="H936">
            <v>0</v>
          </cell>
          <cell r="K936" t="str">
            <v/>
          </cell>
          <cell r="N936" t="str">
            <v/>
          </cell>
          <cell r="O936" t="str">
            <v/>
          </cell>
          <cell r="Q936" t="str">
            <v/>
          </cell>
          <cell r="R936" t="str">
            <v/>
          </cell>
          <cell r="S936" t="str">
            <v/>
          </cell>
          <cell r="V936" t="str">
            <v/>
          </cell>
          <cell r="W936" t="str">
            <v/>
          </cell>
        </row>
        <row r="937">
          <cell r="D937" t="str">
            <v/>
          </cell>
          <cell r="F937">
            <v>0</v>
          </cell>
          <cell r="H937">
            <v>0</v>
          </cell>
          <cell r="K937" t="str">
            <v/>
          </cell>
          <cell r="N937" t="str">
            <v/>
          </cell>
          <cell r="O937" t="str">
            <v/>
          </cell>
          <cell r="Q937" t="str">
            <v/>
          </cell>
          <cell r="R937" t="str">
            <v/>
          </cell>
          <cell r="S937" t="str">
            <v/>
          </cell>
          <cell r="V937" t="str">
            <v/>
          </cell>
          <cell r="W937" t="str">
            <v/>
          </cell>
        </row>
        <row r="938">
          <cell r="D938" t="str">
            <v/>
          </cell>
          <cell r="F938">
            <v>0</v>
          </cell>
          <cell r="H938">
            <v>0</v>
          </cell>
          <cell r="K938" t="str">
            <v/>
          </cell>
          <cell r="N938" t="str">
            <v/>
          </cell>
          <cell r="O938" t="str">
            <v/>
          </cell>
          <cell r="Q938" t="str">
            <v/>
          </cell>
          <cell r="R938" t="str">
            <v/>
          </cell>
          <cell r="S938" t="str">
            <v/>
          </cell>
          <cell r="V938" t="str">
            <v/>
          </cell>
          <cell r="W938" t="str">
            <v/>
          </cell>
        </row>
        <row r="939">
          <cell r="D939" t="str">
            <v/>
          </cell>
          <cell r="F939">
            <v>0</v>
          </cell>
          <cell r="H939">
            <v>0</v>
          </cell>
          <cell r="K939" t="str">
            <v/>
          </cell>
          <cell r="N939" t="str">
            <v/>
          </cell>
          <cell r="O939" t="str">
            <v/>
          </cell>
          <cell r="Q939" t="str">
            <v/>
          </cell>
          <cell r="R939" t="str">
            <v/>
          </cell>
          <cell r="S939" t="str">
            <v/>
          </cell>
          <cell r="V939" t="str">
            <v/>
          </cell>
          <cell r="W939" t="str">
            <v/>
          </cell>
        </row>
        <row r="940">
          <cell r="D940" t="str">
            <v/>
          </cell>
          <cell r="F940">
            <v>0</v>
          </cell>
          <cell r="H940">
            <v>0</v>
          </cell>
          <cell r="K940" t="str">
            <v/>
          </cell>
          <cell r="N940" t="str">
            <v/>
          </cell>
          <cell r="O940" t="str">
            <v/>
          </cell>
          <cell r="Q940" t="str">
            <v/>
          </cell>
          <cell r="R940" t="str">
            <v/>
          </cell>
          <cell r="S940" t="str">
            <v/>
          </cell>
          <cell r="V940" t="str">
            <v/>
          </cell>
          <cell r="W940" t="str">
            <v/>
          </cell>
        </row>
        <row r="941">
          <cell r="D941" t="str">
            <v/>
          </cell>
          <cell r="F941">
            <v>0</v>
          </cell>
          <cell r="H941">
            <v>0</v>
          </cell>
          <cell r="K941" t="str">
            <v/>
          </cell>
          <cell r="N941" t="str">
            <v/>
          </cell>
          <cell r="O941" t="str">
            <v/>
          </cell>
          <cell r="Q941" t="str">
            <v/>
          </cell>
          <cell r="R941" t="str">
            <v/>
          </cell>
          <cell r="S941" t="str">
            <v/>
          </cell>
          <cell r="V941" t="str">
            <v/>
          </cell>
          <cell r="W941" t="str">
            <v/>
          </cell>
        </row>
        <row r="942">
          <cell r="D942" t="str">
            <v/>
          </cell>
          <cell r="F942">
            <v>0</v>
          </cell>
          <cell r="H942">
            <v>0</v>
          </cell>
          <cell r="K942" t="str">
            <v/>
          </cell>
          <cell r="N942" t="str">
            <v/>
          </cell>
          <cell r="O942" t="str">
            <v/>
          </cell>
          <cell r="Q942" t="str">
            <v/>
          </cell>
          <cell r="R942" t="str">
            <v/>
          </cell>
          <cell r="S942" t="str">
            <v/>
          </cell>
          <cell r="V942" t="str">
            <v/>
          </cell>
          <cell r="W942" t="str">
            <v/>
          </cell>
        </row>
        <row r="943">
          <cell r="D943" t="str">
            <v/>
          </cell>
          <cell r="F943">
            <v>0</v>
          </cell>
          <cell r="H943">
            <v>0</v>
          </cell>
          <cell r="K943" t="str">
            <v/>
          </cell>
          <cell r="N943" t="str">
            <v/>
          </cell>
          <cell r="O943" t="str">
            <v/>
          </cell>
          <cell r="Q943" t="str">
            <v/>
          </cell>
          <cell r="R943" t="str">
            <v/>
          </cell>
          <cell r="S943" t="str">
            <v/>
          </cell>
          <cell r="V943" t="str">
            <v/>
          </cell>
          <cell r="W943" t="str">
            <v/>
          </cell>
        </row>
        <row r="944">
          <cell r="D944" t="str">
            <v/>
          </cell>
          <cell r="F944">
            <v>0</v>
          </cell>
          <cell r="H944">
            <v>0</v>
          </cell>
          <cell r="K944" t="str">
            <v/>
          </cell>
          <cell r="N944" t="str">
            <v/>
          </cell>
          <cell r="O944" t="str">
            <v/>
          </cell>
          <cell r="Q944" t="str">
            <v/>
          </cell>
          <cell r="R944" t="str">
            <v/>
          </cell>
          <cell r="S944" t="str">
            <v/>
          </cell>
          <cell r="V944" t="str">
            <v/>
          </cell>
          <cell r="W944" t="str">
            <v/>
          </cell>
        </row>
        <row r="945">
          <cell r="D945" t="str">
            <v/>
          </cell>
          <cell r="F945">
            <v>0</v>
          </cell>
          <cell r="H945">
            <v>0</v>
          </cell>
          <cell r="K945" t="str">
            <v/>
          </cell>
          <cell r="N945" t="str">
            <v/>
          </cell>
          <cell r="O945" t="str">
            <v/>
          </cell>
          <cell r="Q945" t="str">
            <v/>
          </cell>
          <cell r="R945" t="str">
            <v/>
          </cell>
          <cell r="S945" t="str">
            <v/>
          </cell>
          <cell r="V945" t="str">
            <v/>
          </cell>
          <cell r="W945" t="str">
            <v/>
          </cell>
        </row>
        <row r="946">
          <cell r="D946" t="str">
            <v/>
          </cell>
          <cell r="F946">
            <v>0</v>
          </cell>
          <cell r="H946">
            <v>0</v>
          </cell>
          <cell r="K946" t="str">
            <v/>
          </cell>
          <cell r="N946" t="str">
            <v/>
          </cell>
          <cell r="O946" t="str">
            <v/>
          </cell>
          <cell r="Q946" t="str">
            <v/>
          </cell>
          <cell r="R946" t="str">
            <v/>
          </cell>
          <cell r="S946" t="str">
            <v/>
          </cell>
          <cell r="V946" t="str">
            <v/>
          </cell>
          <cell r="W946" t="str">
            <v/>
          </cell>
        </row>
        <row r="947">
          <cell r="D947" t="str">
            <v/>
          </cell>
          <cell r="F947">
            <v>0</v>
          </cell>
          <cell r="H947">
            <v>0</v>
          </cell>
          <cell r="K947" t="str">
            <v/>
          </cell>
          <cell r="N947" t="str">
            <v/>
          </cell>
          <cell r="O947" t="str">
            <v/>
          </cell>
          <cell r="Q947" t="str">
            <v/>
          </cell>
          <cell r="R947" t="str">
            <v/>
          </cell>
          <cell r="S947" t="str">
            <v/>
          </cell>
          <cell r="V947" t="str">
            <v/>
          </cell>
          <cell r="W947" t="str">
            <v/>
          </cell>
        </row>
        <row r="948">
          <cell r="D948" t="str">
            <v/>
          </cell>
          <cell r="F948">
            <v>0</v>
          </cell>
          <cell r="H948">
            <v>0</v>
          </cell>
          <cell r="K948" t="str">
            <v/>
          </cell>
          <cell r="N948" t="str">
            <v/>
          </cell>
          <cell r="O948" t="str">
            <v/>
          </cell>
          <cell r="Q948" t="str">
            <v/>
          </cell>
          <cell r="R948" t="str">
            <v/>
          </cell>
          <cell r="S948" t="str">
            <v/>
          </cell>
          <cell r="V948" t="str">
            <v/>
          </cell>
          <cell r="W948" t="str">
            <v/>
          </cell>
        </row>
        <row r="949">
          <cell r="D949" t="str">
            <v/>
          </cell>
          <cell r="F949">
            <v>0</v>
          </cell>
          <cell r="H949">
            <v>0</v>
          </cell>
          <cell r="K949" t="str">
            <v/>
          </cell>
          <cell r="N949" t="str">
            <v/>
          </cell>
          <cell r="O949" t="str">
            <v/>
          </cell>
          <cell r="Q949" t="str">
            <v/>
          </cell>
          <cell r="R949" t="str">
            <v/>
          </cell>
          <cell r="S949" t="str">
            <v/>
          </cell>
          <cell r="V949" t="str">
            <v/>
          </cell>
          <cell r="W949" t="str">
            <v/>
          </cell>
        </row>
        <row r="950">
          <cell r="D950" t="str">
            <v/>
          </cell>
          <cell r="F950">
            <v>0</v>
          </cell>
          <cell r="H950">
            <v>0</v>
          </cell>
          <cell r="K950" t="str">
            <v/>
          </cell>
          <cell r="N950" t="str">
            <v/>
          </cell>
          <cell r="O950" t="str">
            <v/>
          </cell>
          <cell r="Q950" t="str">
            <v/>
          </cell>
          <cell r="R950" t="str">
            <v/>
          </cell>
          <cell r="S950" t="str">
            <v/>
          </cell>
          <cell r="V950" t="str">
            <v/>
          </cell>
          <cell r="W950" t="str">
            <v/>
          </cell>
        </row>
        <row r="951">
          <cell r="D951" t="str">
            <v/>
          </cell>
          <cell r="F951">
            <v>0</v>
          </cell>
          <cell r="H951">
            <v>0</v>
          </cell>
          <cell r="K951" t="str">
            <v/>
          </cell>
          <cell r="N951" t="str">
            <v/>
          </cell>
          <cell r="O951" t="str">
            <v/>
          </cell>
          <cell r="Q951" t="str">
            <v/>
          </cell>
          <cell r="R951" t="str">
            <v/>
          </cell>
          <cell r="S951" t="str">
            <v/>
          </cell>
          <cell r="V951" t="str">
            <v/>
          </cell>
          <cell r="W951" t="str">
            <v/>
          </cell>
        </row>
        <row r="952">
          <cell r="D952" t="str">
            <v/>
          </cell>
          <cell r="F952">
            <v>0</v>
          </cell>
          <cell r="H952">
            <v>0</v>
          </cell>
          <cell r="K952" t="str">
            <v/>
          </cell>
          <cell r="N952" t="str">
            <v/>
          </cell>
          <cell r="O952" t="str">
            <v/>
          </cell>
          <cell r="Q952" t="str">
            <v/>
          </cell>
          <cell r="R952" t="str">
            <v/>
          </cell>
          <cell r="S952" t="str">
            <v/>
          </cell>
          <cell r="V952" t="str">
            <v/>
          </cell>
          <cell r="W952" t="str">
            <v/>
          </cell>
        </row>
        <row r="953">
          <cell r="D953" t="str">
            <v/>
          </cell>
          <cell r="F953">
            <v>0</v>
          </cell>
          <cell r="H953">
            <v>0</v>
          </cell>
          <cell r="K953" t="str">
            <v/>
          </cell>
          <cell r="N953" t="str">
            <v/>
          </cell>
          <cell r="O953" t="str">
            <v/>
          </cell>
          <cell r="Q953" t="str">
            <v/>
          </cell>
          <cell r="R953" t="str">
            <v/>
          </cell>
          <cell r="S953" t="str">
            <v/>
          </cell>
          <cell r="V953" t="str">
            <v/>
          </cell>
          <cell r="W953" t="str">
            <v/>
          </cell>
        </row>
        <row r="954">
          <cell r="D954" t="str">
            <v/>
          </cell>
          <cell r="F954">
            <v>0</v>
          </cell>
          <cell r="H954">
            <v>0</v>
          </cell>
          <cell r="K954" t="str">
            <v/>
          </cell>
          <cell r="N954" t="str">
            <v/>
          </cell>
          <cell r="O954" t="str">
            <v/>
          </cell>
          <cell r="Q954" t="str">
            <v/>
          </cell>
          <cell r="R954" t="str">
            <v/>
          </cell>
          <cell r="S954" t="str">
            <v/>
          </cell>
          <cell r="V954" t="str">
            <v/>
          </cell>
          <cell r="W954" t="str">
            <v/>
          </cell>
        </row>
        <row r="955">
          <cell r="D955" t="str">
            <v/>
          </cell>
          <cell r="F955">
            <v>0</v>
          </cell>
          <cell r="H955">
            <v>0</v>
          </cell>
          <cell r="K955" t="str">
            <v/>
          </cell>
          <cell r="N955" t="str">
            <v/>
          </cell>
          <cell r="O955" t="str">
            <v/>
          </cell>
          <cell r="Q955" t="str">
            <v/>
          </cell>
          <cell r="R955" t="str">
            <v/>
          </cell>
          <cell r="S955" t="str">
            <v/>
          </cell>
          <cell r="V955" t="str">
            <v/>
          </cell>
          <cell r="W955" t="str">
            <v/>
          </cell>
        </row>
        <row r="956">
          <cell r="D956" t="str">
            <v/>
          </cell>
          <cell r="F956">
            <v>0</v>
          </cell>
          <cell r="H956">
            <v>0</v>
          </cell>
          <cell r="K956" t="str">
            <v/>
          </cell>
          <cell r="N956" t="str">
            <v/>
          </cell>
          <cell r="O956" t="str">
            <v/>
          </cell>
          <cell r="Q956" t="str">
            <v/>
          </cell>
          <cell r="R956" t="str">
            <v/>
          </cell>
          <cell r="S956" t="str">
            <v/>
          </cell>
          <cell r="V956" t="str">
            <v/>
          </cell>
          <cell r="W956" t="str">
            <v/>
          </cell>
        </row>
        <row r="957">
          <cell r="D957" t="str">
            <v/>
          </cell>
          <cell r="F957">
            <v>0</v>
          </cell>
          <cell r="H957">
            <v>0</v>
          </cell>
          <cell r="K957" t="str">
            <v/>
          </cell>
          <cell r="N957" t="str">
            <v/>
          </cell>
          <cell r="O957" t="str">
            <v/>
          </cell>
          <cell r="Q957" t="str">
            <v/>
          </cell>
          <cell r="R957" t="str">
            <v/>
          </cell>
          <cell r="S957" t="str">
            <v/>
          </cell>
          <cell r="V957" t="str">
            <v/>
          </cell>
          <cell r="W957" t="str">
            <v/>
          </cell>
        </row>
        <row r="958">
          <cell r="D958" t="str">
            <v/>
          </cell>
          <cell r="F958">
            <v>0</v>
          </cell>
          <cell r="H958">
            <v>0</v>
          </cell>
          <cell r="K958" t="str">
            <v/>
          </cell>
          <cell r="N958" t="str">
            <v/>
          </cell>
          <cell r="O958" t="str">
            <v/>
          </cell>
          <cell r="Q958" t="str">
            <v/>
          </cell>
          <cell r="R958" t="str">
            <v/>
          </cell>
          <cell r="S958" t="str">
            <v/>
          </cell>
          <cell r="V958" t="str">
            <v/>
          </cell>
          <cell r="W958" t="str">
            <v/>
          </cell>
        </row>
        <row r="959">
          <cell r="D959" t="str">
            <v/>
          </cell>
          <cell r="F959">
            <v>0</v>
          </cell>
          <cell r="H959">
            <v>0</v>
          </cell>
          <cell r="K959" t="str">
            <v/>
          </cell>
          <cell r="N959" t="str">
            <v/>
          </cell>
          <cell r="O959" t="str">
            <v/>
          </cell>
          <cell r="Q959" t="str">
            <v/>
          </cell>
          <cell r="R959" t="str">
            <v/>
          </cell>
          <cell r="S959" t="str">
            <v/>
          </cell>
          <cell r="V959" t="str">
            <v/>
          </cell>
          <cell r="W959" t="str">
            <v/>
          </cell>
        </row>
        <row r="960">
          <cell r="D960" t="str">
            <v/>
          </cell>
          <cell r="F960">
            <v>0</v>
          </cell>
          <cell r="H960">
            <v>0</v>
          </cell>
          <cell r="K960" t="str">
            <v/>
          </cell>
          <cell r="N960" t="str">
            <v/>
          </cell>
          <cell r="O960" t="str">
            <v/>
          </cell>
          <cell r="Q960" t="str">
            <v/>
          </cell>
          <cell r="R960" t="str">
            <v/>
          </cell>
          <cell r="S960" t="str">
            <v/>
          </cell>
          <cell r="V960" t="str">
            <v/>
          </cell>
          <cell r="W960" t="str">
            <v/>
          </cell>
        </row>
        <row r="961">
          <cell r="D961" t="str">
            <v/>
          </cell>
          <cell r="F961">
            <v>0</v>
          </cell>
          <cell r="H961">
            <v>0</v>
          </cell>
          <cell r="K961" t="str">
            <v/>
          </cell>
          <cell r="N961" t="str">
            <v/>
          </cell>
          <cell r="O961" t="str">
            <v/>
          </cell>
          <cell r="Q961" t="str">
            <v/>
          </cell>
          <cell r="R961" t="str">
            <v/>
          </cell>
          <cell r="S961" t="str">
            <v/>
          </cell>
          <cell r="V961" t="str">
            <v/>
          </cell>
          <cell r="W961" t="str">
            <v/>
          </cell>
        </row>
        <row r="962">
          <cell r="D962" t="str">
            <v/>
          </cell>
          <cell r="F962">
            <v>0</v>
          </cell>
          <cell r="H962">
            <v>0</v>
          </cell>
          <cell r="K962" t="str">
            <v/>
          </cell>
          <cell r="N962" t="str">
            <v/>
          </cell>
          <cell r="O962" t="str">
            <v/>
          </cell>
          <cell r="Q962" t="str">
            <v/>
          </cell>
          <cell r="R962" t="str">
            <v/>
          </cell>
          <cell r="S962" t="str">
            <v/>
          </cell>
          <cell r="V962" t="str">
            <v/>
          </cell>
          <cell r="W962" t="str">
            <v/>
          </cell>
        </row>
        <row r="963">
          <cell r="D963" t="str">
            <v/>
          </cell>
          <cell r="F963">
            <v>0</v>
          </cell>
          <cell r="H963">
            <v>0</v>
          </cell>
          <cell r="K963" t="str">
            <v/>
          </cell>
          <cell r="N963" t="str">
            <v/>
          </cell>
          <cell r="O963" t="str">
            <v/>
          </cell>
          <cell r="Q963" t="str">
            <v/>
          </cell>
          <cell r="R963" t="str">
            <v/>
          </cell>
          <cell r="S963" t="str">
            <v/>
          </cell>
          <cell r="V963" t="str">
            <v/>
          </cell>
          <cell r="W963" t="str">
            <v/>
          </cell>
        </row>
        <row r="964">
          <cell r="D964" t="str">
            <v/>
          </cell>
          <cell r="F964">
            <v>0</v>
          </cell>
          <cell r="H964">
            <v>0</v>
          </cell>
          <cell r="K964" t="str">
            <v/>
          </cell>
          <cell r="N964" t="str">
            <v/>
          </cell>
          <cell r="O964" t="str">
            <v/>
          </cell>
          <cell r="Q964" t="str">
            <v/>
          </cell>
          <cell r="R964" t="str">
            <v/>
          </cell>
          <cell r="S964" t="str">
            <v/>
          </cell>
          <cell r="V964" t="str">
            <v/>
          </cell>
          <cell r="W964" t="str">
            <v/>
          </cell>
        </row>
        <row r="965">
          <cell r="D965" t="str">
            <v/>
          </cell>
          <cell r="F965">
            <v>0</v>
          </cell>
          <cell r="H965">
            <v>0</v>
          </cell>
          <cell r="K965" t="str">
            <v/>
          </cell>
          <cell r="N965" t="str">
            <v/>
          </cell>
          <cell r="O965" t="str">
            <v/>
          </cell>
          <cell r="Q965" t="str">
            <v/>
          </cell>
          <cell r="R965" t="str">
            <v/>
          </cell>
          <cell r="S965" t="str">
            <v/>
          </cell>
          <cell r="V965" t="str">
            <v/>
          </cell>
          <cell r="W965" t="str">
            <v/>
          </cell>
        </row>
        <row r="966">
          <cell r="D966" t="str">
            <v/>
          </cell>
          <cell r="F966">
            <v>0</v>
          </cell>
          <cell r="H966">
            <v>0</v>
          </cell>
          <cell r="K966" t="str">
            <v/>
          </cell>
          <cell r="N966" t="str">
            <v/>
          </cell>
          <cell r="O966" t="str">
            <v/>
          </cell>
          <cell r="Q966" t="str">
            <v/>
          </cell>
          <cell r="R966" t="str">
            <v/>
          </cell>
          <cell r="S966" t="str">
            <v/>
          </cell>
          <cell r="V966" t="str">
            <v/>
          </cell>
          <cell r="W966" t="str">
            <v/>
          </cell>
        </row>
        <row r="967">
          <cell r="D967" t="str">
            <v/>
          </cell>
          <cell r="F967">
            <v>0</v>
          </cell>
          <cell r="H967">
            <v>0</v>
          </cell>
          <cell r="K967" t="str">
            <v/>
          </cell>
          <cell r="N967" t="str">
            <v/>
          </cell>
          <cell r="O967" t="str">
            <v/>
          </cell>
          <cell r="Q967" t="str">
            <v/>
          </cell>
          <cell r="R967" t="str">
            <v/>
          </cell>
          <cell r="S967" t="str">
            <v/>
          </cell>
          <cell r="V967" t="str">
            <v/>
          </cell>
          <cell r="W967" t="str">
            <v/>
          </cell>
        </row>
        <row r="968">
          <cell r="D968" t="str">
            <v/>
          </cell>
          <cell r="F968">
            <v>0</v>
          </cell>
          <cell r="H968">
            <v>0</v>
          </cell>
          <cell r="K968" t="str">
            <v/>
          </cell>
          <cell r="N968" t="str">
            <v/>
          </cell>
          <cell r="O968" t="str">
            <v/>
          </cell>
          <cell r="Q968" t="str">
            <v/>
          </cell>
          <cell r="R968" t="str">
            <v/>
          </cell>
          <cell r="S968" t="str">
            <v/>
          </cell>
          <cell r="V968" t="str">
            <v/>
          </cell>
          <cell r="W968" t="str">
            <v/>
          </cell>
        </row>
        <row r="969">
          <cell r="D969" t="str">
            <v/>
          </cell>
          <cell r="F969">
            <v>0</v>
          </cell>
          <cell r="H969">
            <v>0</v>
          </cell>
          <cell r="K969" t="str">
            <v/>
          </cell>
          <cell r="N969" t="str">
            <v/>
          </cell>
          <cell r="O969" t="str">
            <v/>
          </cell>
          <cell r="Q969" t="str">
            <v/>
          </cell>
          <cell r="R969" t="str">
            <v/>
          </cell>
          <cell r="S969" t="str">
            <v/>
          </cell>
          <cell r="V969" t="str">
            <v/>
          </cell>
          <cell r="W969" t="str">
            <v/>
          </cell>
        </row>
        <row r="970">
          <cell r="D970" t="str">
            <v/>
          </cell>
          <cell r="F970">
            <v>0</v>
          </cell>
          <cell r="H970">
            <v>0</v>
          </cell>
          <cell r="K970" t="str">
            <v/>
          </cell>
          <cell r="N970" t="str">
            <v/>
          </cell>
          <cell r="O970" t="str">
            <v/>
          </cell>
          <cell r="Q970" t="str">
            <v/>
          </cell>
          <cell r="R970" t="str">
            <v/>
          </cell>
          <cell r="S970" t="str">
            <v/>
          </cell>
          <cell r="V970" t="str">
            <v/>
          </cell>
          <cell r="W970" t="str">
            <v/>
          </cell>
        </row>
        <row r="971">
          <cell r="D971" t="str">
            <v/>
          </cell>
          <cell r="F971">
            <v>0</v>
          </cell>
          <cell r="H971">
            <v>0</v>
          </cell>
          <cell r="K971" t="str">
            <v/>
          </cell>
          <cell r="N971" t="str">
            <v/>
          </cell>
          <cell r="O971" t="str">
            <v/>
          </cell>
          <cell r="Q971" t="str">
            <v/>
          </cell>
          <cell r="R971" t="str">
            <v/>
          </cell>
          <cell r="S971" t="str">
            <v/>
          </cell>
          <cell r="V971" t="str">
            <v/>
          </cell>
          <cell r="W971" t="str">
            <v/>
          </cell>
        </row>
        <row r="972">
          <cell r="D972" t="str">
            <v/>
          </cell>
          <cell r="F972">
            <v>0</v>
          </cell>
          <cell r="H972">
            <v>0</v>
          </cell>
          <cell r="K972" t="str">
            <v/>
          </cell>
          <cell r="N972" t="str">
            <v/>
          </cell>
          <cell r="O972" t="str">
            <v/>
          </cell>
          <cell r="Q972" t="str">
            <v/>
          </cell>
          <cell r="R972" t="str">
            <v/>
          </cell>
          <cell r="S972" t="str">
            <v/>
          </cell>
          <cell r="V972" t="str">
            <v/>
          </cell>
          <cell r="W972" t="str">
            <v/>
          </cell>
        </row>
        <row r="973">
          <cell r="D973" t="str">
            <v/>
          </cell>
          <cell r="F973">
            <v>0</v>
          </cell>
          <cell r="H973">
            <v>0</v>
          </cell>
          <cell r="K973" t="str">
            <v/>
          </cell>
          <cell r="N973" t="str">
            <v/>
          </cell>
          <cell r="O973" t="str">
            <v/>
          </cell>
          <cell r="Q973" t="str">
            <v/>
          </cell>
          <cell r="R973" t="str">
            <v/>
          </cell>
          <cell r="S973" t="str">
            <v/>
          </cell>
          <cell r="V973" t="str">
            <v/>
          </cell>
          <cell r="W973" t="str">
            <v/>
          </cell>
        </row>
        <row r="974">
          <cell r="D974" t="str">
            <v/>
          </cell>
          <cell r="F974">
            <v>0</v>
          </cell>
          <cell r="H974">
            <v>0</v>
          </cell>
          <cell r="K974" t="str">
            <v/>
          </cell>
          <cell r="N974" t="str">
            <v/>
          </cell>
          <cell r="O974" t="str">
            <v/>
          </cell>
          <cell r="Q974" t="str">
            <v/>
          </cell>
          <cell r="R974" t="str">
            <v/>
          </cell>
          <cell r="S974" t="str">
            <v/>
          </cell>
          <cell r="V974" t="str">
            <v/>
          </cell>
          <cell r="W974" t="str">
            <v/>
          </cell>
        </row>
        <row r="975">
          <cell r="D975" t="str">
            <v/>
          </cell>
          <cell r="F975">
            <v>0</v>
          </cell>
          <cell r="H975">
            <v>0</v>
          </cell>
          <cell r="K975" t="str">
            <v/>
          </cell>
          <cell r="N975" t="str">
            <v/>
          </cell>
          <cell r="O975" t="str">
            <v/>
          </cell>
          <cell r="Q975" t="str">
            <v/>
          </cell>
          <cell r="R975" t="str">
            <v/>
          </cell>
          <cell r="S975" t="str">
            <v/>
          </cell>
          <cell r="V975" t="str">
            <v/>
          </cell>
          <cell r="W975" t="str">
            <v/>
          </cell>
        </row>
        <row r="976">
          <cell r="D976" t="str">
            <v/>
          </cell>
          <cell r="F976">
            <v>0</v>
          </cell>
          <cell r="H976">
            <v>0</v>
          </cell>
          <cell r="K976" t="str">
            <v/>
          </cell>
          <cell r="N976" t="str">
            <v/>
          </cell>
          <cell r="O976" t="str">
            <v/>
          </cell>
          <cell r="Q976" t="str">
            <v/>
          </cell>
          <cell r="R976" t="str">
            <v/>
          </cell>
          <cell r="S976" t="str">
            <v/>
          </cell>
          <cell r="V976" t="str">
            <v/>
          </cell>
          <cell r="W976" t="str">
            <v/>
          </cell>
        </row>
        <row r="977">
          <cell r="D977" t="str">
            <v/>
          </cell>
          <cell r="F977">
            <v>0</v>
          </cell>
          <cell r="H977">
            <v>0</v>
          </cell>
          <cell r="K977" t="str">
            <v/>
          </cell>
          <cell r="N977" t="str">
            <v/>
          </cell>
          <cell r="O977" t="str">
            <v/>
          </cell>
          <cell r="Q977" t="str">
            <v/>
          </cell>
          <cell r="R977" t="str">
            <v/>
          </cell>
          <cell r="S977" t="str">
            <v/>
          </cell>
          <cell r="V977" t="str">
            <v/>
          </cell>
          <cell r="W977" t="str">
            <v/>
          </cell>
        </row>
        <row r="978">
          <cell r="D978" t="str">
            <v/>
          </cell>
          <cell r="F978">
            <v>0</v>
          </cell>
          <cell r="H978">
            <v>0</v>
          </cell>
          <cell r="K978" t="str">
            <v/>
          </cell>
          <cell r="N978" t="str">
            <v/>
          </cell>
          <cell r="O978" t="str">
            <v/>
          </cell>
          <cell r="Q978" t="str">
            <v/>
          </cell>
          <cell r="R978" t="str">
            <v/>
          </cell>
          <cell r="S978" t="str">
            <v/>
          </cell>
          <cell r="V978" t="str">
            <v/>
          </cell>
          <cell r="W978" t="str">
            <v/>
          </cell>
        </row>
        <row r="979">
          <cell r="D979" t="str">
            <v/>
          </cell>
          <cell r="F979">
            <v>0</v>
          </cell>
          <cell r="H979">
            <v>0</v>
          </cell>
          <cell r="K979" t="str">
            <v/>
          </cell>
          <cell r="N979" t="str">
            <v/>
          </cell>
          <cell r="O979" t="str">
            <v/>
          </cell>
          <cell r="Q979" t="str">
            <v/>
          </cell>
          <cell r="R979" t="str">
            <v/>
          </cell>
          <cell r="S979" t="str">
            <v/>
          </cell>
          <cell r="V979" t="str">
            <v/>
          </cell>
          <cell r="W979" t="str">
            <v/>
          </cell>
        </row>
        <row r="980">
          <cell r="D980" t="str">
            <v/>
          </cell>
          <cell r="F980">
            <v>0</v>
          </cell>
          <cell r="H980">
            <v>0</v>
          </cell>
          <cell r="K980" t="str">
            <v/>
          </cell>
          <cell r="N980" t="str">
            <v/>
          </cell>
          <cell r="O980" t="str">
            <v/>
          </cell>
          <cell r="Q980" t="str">
            <v/>
          </cell>
          <cell r="R980" t="str">
            <v/>
          </cell>
          <cell r="S980" t="str">
            <v/>
          </cell>
          <cell r="V980" t="str">
            <v/>
          </cell>
          <cell r="W980" t="str">
            <v/>
          </cell>
        </row>
        <row r="981">
          <cell r="D981" t="str">
            <v/>
          </cell>
          <cell r="F981">
            <v>0</v>
          </cell>
          <cell r="H981">
            <v>0</v>
          </cell>
          <cell r="K981" t="str">
            <v/>
          </cell>
          <cell r="N981" t="str">
            <v/>
          </cell>
          <cell r="O981" t="str">
            <v/>
          </cell>
          <cell r="Q981" t="str">
            <v/>
          </cell>
          <cell r="R981" t="str">
            <v/>
          </cell>
          <cell r="S981" t="str">
            <v/>
          </cell>
          <cell r="V981" t="str">
            <v/>
          </cell>
          <cell r="W981" t="str">
            <v/>
          </cell>
        </row>
        <row r="982">
          <cell r="D982" t="str">
            <v/>
          </cell>
          <cell r="F982">
            <v>0</v>
          </cell>
          <cell r="H982">
            <v>0</v>
          </cell>
          <cell r="K982" t="str">
            <v/>
          </cell>
          <cell r="N982" t="str">
            <v/>
          </cell>
          <cell r="O982" t="str">
            <v/>
          </cell>
          <cell r="Q982" t="str">
            <v/>
          </cell>
          <cell r="R982" t="str">
            <v/>
          </cell>
          <cell r="S982" t="str">
            <v/>
          </cell>
          <cell r="V982" t="str">
            <v/>
          </cell>
          <cell r="W982" t="str">
            <v/>
          </cell>
        </row>
        <row r="983">
          <cell r="D983" t="str">
            <v/>
          </cell>
          <cell r="F983">
            <v>0</v>
          </cell>
          <cell r="H983">
            <v>0</v>
          </cell>
          <cell r="K983" t="str">
            <v/>
          </cell>
          <cell r="N983" t="str">
            <v/>
          </cell>
          <cell r="O983" t="str">
            <v/>
          </cell>
          <cell r="Q983" t="str">
            <v/>
          </cell>
          <cell r="R983" t="str">
            <v/>
          </cell>
          <cell r="S983" t="str">
            <v/>
          </cell>
          <cell r="V983" t="str">
            <v/>
          </cell>
          <cell r="W983" t="str">
            <v/>
          </cell>
        </row>
        <row r="984">
          <cell r="D984" t="str">
            <v/>
          </cell>
          <cell r="F984">
            <v>0</v>
          </cell>
          <cell r="H984">
            <v>0</v>
          </cell>
          <cell r="K984" t="str">
            <v/>
          </cell>
          <cell r="N984" t="str">
            <v/>
          </cell>
          <cell r="O984" t="str">
            <v/>
          </cell>
          <cell r="Q984" t="str">
            <v/>
          </cell>
          <cell r="R984" t="str">
            <v/>
          </cell>
          <cell r="S984" t="str">
            <v/>
          </cell>
          <cell r="V984" t="str">
            <v/>
          </cell>
          <cell r="W984" t="str">
            <v/>
          </cell>
        </row>
        <row r="985">
          <cell r="D985" t="str">
            <v/>
          </cell>
          <cell r="F985">
            <v>0</v>
          </cell>
          <cell r="H985">
            <v>0</v>
          </cell>
          <cell r="K985" t="str">
            <v/>
          </cell>
          <cell r="N985" t="str">
            <v/>
          </cell>
          <cell r="O985" t="str">
            <v/>
          </cell>
          <cell r="Q985" t="str">
            <v/>
          </cell>
          <cell r="R985" t="str">
            <v/>
          </cell>
          <cell r="S985" t="str">
            <v/>
          </cell>
          <cell r="V985" t="str">
            <v/>
          </cell>
          <cell r="W985" t="str">
            <v/>
          </cell>
        </row>
        <row r="986">
          <cell r="D986" t="str">
            <v/>
          </cell>
          <cell r="F986">
            <v>0</v>
          </cell>
          <cell r="H986">
            <v>0</v>
          </cell>
          <cell r="K986" t="str">
            <v/>
          </cell>
          <cell r="N986" t="str">
            <v/>
          </cell>
          <cell r="O986" t="str">
            <v/>
          </cell>
          <cell r="Q986" t="str">
            <v/>
          </cell>
          <cell r="R986" t="str">
            <v/>
          </cell>
          <cell r="S986" t="str">
            <v/>
          </cell>
          <cell r="V986" t="str">
            <v/>
          </cell>
          <cell r="W986" t="str">
            <v/>
          </cell>
        </row>
        <row r="987">
          <cell r="D987" t="str">
            <v/>
          </cell>
          <cell r="F987">
            <v>0</v>
          </cell>
          <cell r="H987">
            <v>0</v>
          </cell>
          <cell r="K987" t="str">
            <v/>
          </cell>
          <cell r="N987" t="str">
            <v/>
          </cell>
          <cell r="O987" t="str">
            <v/>
          </cell>
          <cell r="Q987" t="str">
            <v/>
          </cell>
          <cell r="R987" t="str">
            <v/>
          </cell>
          <cell r="S987" t="str">
            <v/>
          </cell>
          <cell r="V987" t="str">
            <v/>
          </cell>
          <cell r="W987" t="str">
            <v/>
          </cell>
        </row>
        <row r="988">
          <cell r="D988" t="str">
            <v/>
          </cell>
          <cell r="F988">
            <v>0</v>
          </cell>
          <cell r="H988">
            <v>0</v>
          </cell>
          <cell r="K988" t="str">
            <v/>
          </cell>
          <cell r="N988" t="str">
            <v/>
          </cell>
          <cell r="O988" t="str">
            <v/>
          </cell>
          <cell r="Q988" t="str">
            <v/>
          </cell>
          <cell r="R988" t="str">
            <v/>
          </cell>
          <cell r="S988" t="str">
            <v/>
          </cell>
          <cell r="V988" t="str">
            <v/>
          </cell>
          <cell r="W988" t="str">
            <v/>
          </cell>
        </row>
        <row r="989">
          <cell r="D989" t="str">
            <v/>
          </cell>
          <cell r="F989">
            <v>0</v>
          </cell>
          <cell r="H989">
            <v>0</v>
          </cell>
          <cell r="K989" t="str">
            <v/>
          </cell>
          <cell r="N989" t="str">
            <v/>
          </cell>
          <cell r="O989" t="str">
            <v/>
          </cell>
          <cell r="Q989" t="str">
            <v/>
          </cell>
          <cell r="R989" t="str">
            <v/>
          </cell>
          <cell r="S989" t="str">
            <v/>
          </cell>
          <cell r="V989" t="str">
            <v/>
          </cell>
          <cell r="W989" t="str">
            <v/>
          </cell>
        </row>
        <row r="990">
          <cell r="D990" t="str">
            <v/>
          </cell>
          <cell r="F990">
            <v>0</v>
          </cell>
          <cell r="H990">
            <v>0</v>
          </cell>
          <cell r="K990" t="str">
            <v/>
          </cell>
          <cell r="N990" t="str">
            <v/>
          </cell>
          <cell r="O990" t="str">
            <v/>
          </cell>
          <cell r="Q990" t="str">
            <v/>
          </cell>
          <cell r="R990" t="str">
            <v/>
          </cell>
          <cell r="S990" t="str">
            <v/>
          </cell>
          <cell r="V990" t="str">
            <v/>
          </cell>
          <cell r="W990" t="str">
            <v/>
          </cell>
        </row>
        <row r="991">
          <cell r="D991" t="str">
            <v/>
          </cell>
          <cell r="F991">
            <v>0</v>
          </cell>
          <cell r="H991">
            <v>0</v>
          </cell>
          <cell r="K991" t="str">
            <v/>
          </cell>
          <cell r="N991" t="str">
            <v/>
          </cell>
          <cell r="O991" t="str">
            <v/>
          </cell>
          <cell r="Q991" t="str">
            <v/>
          </cell>
          <cell r="R991" t="str">
            <v/>
          </cell>
          <cell r="S991" t="str">
            <v/>
          </cell>
          <cell r="V991" t="str">
            <v/>
          </cell>
          <cell r="W991" t="str">
            <v/>
          </cell>
        </row>
        <row r="992">
          <cell r="D992" t="str">
            <v/>
          </cell>
          <cell r="F992">
            <v>0</v>
          </cell>
          <cell r="H992">
            <v>0</v>
          </cell>
          <cell r="K992" t="str">
            <v/>
          </cell>
          <cell r="N992" t="str">
            <v/>
          </cell>
          <cell r="O992" t="str">
            <v/>
          </cell>
          <cell r="Q992" t="str">
            <v/>
          </cell>
          <cell r="R992" t="str">
            <v/>
          </cell>
          <cell r="S992" t="str">
            <v/>
          </cell>
          <cell r="V992" t="str">
            <v/>
          </cell>
          <cell r="W992" t="str">
            <v/>
          </cell>
        </row>
        <row r="993">
          <cell r="D993" t="str">
            <v/>
          </cell>
          <cell r="F993">
            <v>0</v>
          </cell>
          <cell r="H993">
            <v>0</v>
          </cell>
          <cell r="K993" t="str">
            <v/>
          </cell>
          <cell r="N993" t="str">
            <v/>
          </cell>
          <cell r="O993" t="str">
            <v/>
          </cell>
          <cell r="Q993" t="str">
            <v/>
          </cell>
          <cell r="R993" t="str">
            <v/>
          </cell>
          <cell r="S993" t="str">
            <v/>
          </cell>
          <cell r="V993" t="str">
            <v/>
          </cell>
          <cell r="W993" t="str">
            <v/>
          </cell>
        </row>
        <row r="994">
          <cell r="D994" t="str">
            <v/>
          </cell>
          <cell r="F994">
            <v>0</v>
          </cell>
          <cell r="H994">
            <v>0</v>
          </cell>
          <cell r="K994" t="str">
            <v/>
          </cell>
          <cell r="N994" t="str">
            <v/>
          </cell>
          <cell r="O994" t="str">
            <v/>
          </cell>
          <cell r="Q994" t="str">
            <v/>
          </cell>
          <cell r="R994" t="str">
            <v/>
          </cell>
          <cell r="S994" t="str">
            <v/>
          </cell>
          <cell r="V994" t="str">
            <v/>
          </cell>
          <cell r="W994" t="str">
            <v/>
          </cell>
        </row>
        <row r="995">
          <cell r="D995" t="str">
            <v/>
          </cell>
          <cell r="F995">
            <v>0</v>
          </cell>
          <cell r="H995">
            <v>0</v>
          </cell>
          <cell r="K995" t="str">
            <v/>
          </cell>
          <cell r="N995" t="str">
            <v/>
          </cell>
          <cell r="O995" t="str">
            <v/>
          </cell>
          <cell r="Q995" t="str">
            <v/>
          </cell>
          <cell r="R995" t="str">
            <v/>
          </cell>
          <cell r="S995" t="str">
            <v/>
          </cell>
          <cell r="V995" t="str">
            <v/>
          </cell>
          <cell r="W995" t="str">
            <v/>
          </cell>
        </row>
        <row r="996">
          <cell r="D996" t="str">
            <v/>
          </cell>
          <cell r="F996">
            <v>0</v>
          </cell>
          <cell r="H996">
            <v>0</v>
          </cell>
          <cell r="K996" t="str">
            <v/>
          </cell>
          <cell r="N996" t="str">
            <v/>
          </cell>
          <cell r="O996" t="str">
            <v/>
          </cell>
          <cell r="Q996" t="str">
            <v/>
          </cell>
          <cell r="R996" t="str">
            <v/>
          </cell>
          <cell r="S996" t="str">
            <v/>
          </cell>
          <cell r="V996" t="str">
            <v/>
          </cell>
          <cell r="W996" t="str">
            <v/>
          </cell>
        </row>
        <row r="997">
          <cell r="D997" t="str">
            <v/>
          </cell>
          <cell r="F997">
            <v>0</v>
          </cell>
          <cell r="H997">
            <v>0</v>
          </cell>
          <cell r="K997" t="str">
            <v/>
          </cell>
          <cell r="N997" t="str">
            <v/>
          </cell>
          <cell r="O997" t="str">
            <v/>
          </cell>
          <cell r="Q997" t="str">
            <v/>
          </cell>
          <cell r="R997" t="str">
            <v/>
          </cell>
          <cell r="S997" t="str">
            <v/>
          </cell>
          <cell r="V997" t="str">
            <v/>
          </cell>
          <cell r="W997" t="str">
            <v/>
          </cell>
        </row>
        <row r="998">
          <cell r="D998" t="str">
            <v/>
          </cell>
          <cell r="F998">
            <v>0</v>
          </cell>
          <cell r="H998">
            <v>0</v>
          </cell>
          <cell r="K998" t="str">
            <v/>
          </cell>
          <cell r="N998" t="str">
            <v/>
          </cell>
          <cell r="O998" t="str">
            <v/>
          </cell>
          <cell r="Q998" t="str">
            <v/>
          </cell>
          <cell r="R998" t="str">
            <v/>
          </cell>
          <cell r="S998" t="str">
            <v/>
          </cell>
          <cell r="V998" t="str">
            <v/>
          </cell>
          <cell r="W998" t="str">
            <v/>
          </cell>
        </row>
        <row r="999">
          <cell r="D999" t="str">
            <v/>
          </cell>
          <cell r="F999">
            <v>0</v>
          </cell>
          <cell r="H999">
            <v>0</v>
          </cell>
          <cell r="K999" t="str">
            <v/>
          </cell>
          <cell r="N999" t="str">
            <v/>
          </cell>
          <cell r="O999" t="str">
            <v/>
          </cell>
          <cell r="Q999" t="str">
            <v/>
          </cell>
          <cell r="R999" t="str">
            <v/>
          </cell>
          <cell r="S999" t="str">
            <v/>
          </cell>
          <cell r="V999" t="str">
            <v/>
          </cell>
          <cell r="W999" t="str">
            <v/>
          </cell>
        </row>
        <row r="1000">
          <cell r="D1000" t="str">
            <v/>
          </cell>
          <cell r="F1000">
            <v>0</v>
          </cell>
          <cell r="H1000">
            <v>0</v>
          </cell>
          <cell r="K1000" t="str">
            <v/>
          </cell>
          <cell r="N1000" t="str">
            <v/>
          </cell>
          <cell r="O1000" t="str">
            <v/>
          </cell>
          <cell r="Q1000" t="str">
            <v/>
          </cell>
          <cell r="R1000" t="str">
            <v/>
          </cell>
          <cell r="S1000" t="str">
            <v/>
          </cell>
          <cell r="V1000" t="str">
            <v/>
          </cell>
          <cell r="W1000" t="str">
            <v/>
          </cell>
        </row>
        <row r="1001">
          <cell r="D1001" t="str">
            <v/>
          </cell>
          <cell r="F1001">
            <v>0</v>
          </cell>
          <cell r="H1001">
            <v>0</v>
          </cell>
          <cell r="K1001" t="str">
            <v/>
          </cell>
          <cell r="N1001" t="str">
            <v/>
          </cell>
          <cell r="O1001" t="str">
            <v/>
          </cell>
          <cell r="Q1001" t="str">
            <v/>
          </cell>
          <cell r="R1001" t="str">
            <v/>
          </cell>
          <cell r="S1001" t="str">
            <v/>
          </cell>
          <cell r="V1001" t="str">
            <v/>
          </cell>
          <cell r="W1001" t="str">
            <v/>
          </cell>
        </row>
        <row r="1002">
          <cell r="D1002" t="str">
            <v/>
          </cell>
          <cell r="F1002">
            <v>0</v>
          </cell>
          <cell r="H1002">
            <v>0</v>
          </cell>
          <cell r="K1002" t="str">
            <v/>
          </cell>
          <cell r="N1002" t="str">
            <v/>
          </cell>
          <cell r="O1002" t="str">
            <v/>
          </cell>
          <cell r="Q1002" t="str">
            <v/>
          </cell>
          <cell r="R1002" t="str">
            <v/>
          </cell>
          <cell r="S1002" t="str">
            <v/>
          </cell>
          <cell r="V1002" t="str">
            <v/>
          </cell>
          <cell r="W1002" t="str">
            <v/>
          </cell>
        </row>
        <row r="1003">
          <cell r="D1003" t="str">
            <v/>
          </cell>
          <cell r="F1003">
            <v>0</v>
          </cell>
          <cell r="H1003">
            <v>0</v>
          </cell>
          <cell r="K1003" t="str">
            <v/>
          </cell>
          <cell r="N1003" t="str">
            <v/>
          </cell>
          <cell r="O1003" t="str">
            <v/>
          </cell>
          <cell r="Q1003" t="str">
            <v/>
          </cell>
          <cell r="R1003" t="str">
            <v/>
          </cell>
          <cell r="S1003" t="str">
            <v/>
          </cell>
          <cell r="V1003" t="str">
            <v/>
          </cell>
          <cell r="W1003" t="str">
            <v/>
          </cell>
        </row>
        <row r="1004">
          <cell r="D1004" t="str">
            <v/>
          </cell>
          <cell r="F1004">
            <v>0</v>
          </cell>
          <cell r="H1004">
            <v>0</v>
          </cell>
          <cell r="K1004" t="str">
            <v/>
          </cell>
          <cell r="N1004" t="str">
            <v/>
          </cell>
          <cell r="O1004" t="str">
            <v/>
          </cell>
          <cell r="Q1004" t="str">
            <v/>
          </cell>
          <cell r="R1004" t="str">
            <v/>
          </cell>
          <cell r="S1004" t="str">
            <v/>
          </cell>
          <cell r="V1004" t="str">
            <v/>
          </cell>
          <cell r="W1004" t="str">
            <v/>
          </cell>
        </row>
        <row r="1005">
          <cell r="D1005" t="str">
            <v/>
          </cell>
          <cell r="F1005">
            <v>0</v>
          </cell>
          <cell r="H1005">
            <v>0</v>
          </cell>
          <cell r="K1005" t="str">
            <v/>
          </cell>
          <cell r="N1005" t="str">
            <v/>
          </cell>
          <cell r="O1005" t="str">
            <v/>
          </cell>
          <cell r="Q1005" t="str">
            <v/>
          </cell>
          <cell r="R1005" t="str">
            <v/>
          </cell>
          <cell r="S1005" t="str">
            <v/>
          </cell>
          <cell r="V1005" t="str">
            <v/>
          </cell>
          <cell r="W1005" t="str">
            <v/>
          </cell>
        </row>
        <row r="1006">
          <cell r="D1006" t="str">
            <v/>
          </cell>
          <cell r="F1006">
            <v>0</v>
          </cell>
          <cell r="H1006">
            <v>0</v>
          </cell>
          <cell r="K1006" t="str">
            <v/>
          </cell>
          <cell r="N1006" t="str">
            <v/>
          </cell>
          <cell r="O1006" t="str">
            <v/>
          </cell>
          <cell r="Q1006" t="str">
            <v/>
          </cell>
          <cell r="R1006" t="str">
            <v/>
          </cell>
          <cell r="S1006" t="str">
            <v/>
          </cell>
          <cell r="V1006" t="str">
            <v/>
          </cell>
          <cell r="W1006" t="str">
            <v/>
          </cell>
        </row>
        <row r="1007">
          <cell r="D1007" t="str">
            <v/>
          </cell>
          <cell r="F1007">
            <v>0</v>
          </cell>
          <cell r="H1007">
            <v>0</v>
          </cell>
          <cell r="K1007" t="str">
            <v/>
          </cell>
          <cell r="N1007" t="str">
            <v/>
          </cell>
          <cell r="O1007" t="str">
            <v/>
          </cell>
          <cell r="Q1007" t="str">
            <v/>
          </cell>
          <cell r="R1007" t="str">
            <v/>
          </cell>
          <cell r="S1007" t="str">
            <v/>
          </cell>
          <cell r="V1007" t="str">
            <v/>
          </cell>
          <cell r="W1007" t="str">
            <v/>
          </cell>
        </row>
        <row r="1008">
          <cell r="D1008" t="str">
            <v/>
          </cell>
          <cell r="F1008">
            <v>0</v>
          </cell>
          <cell r="H1008">
            <v>0</v>
          </cell>
          <cell r="K1008" t="str">
            <v/>
          </cell>
          <cell r="N1008" t="str">
            <v/>
          </cell>
          <cell r="O1008" t="str">
            <v/>
          </cell>
          <cell r="Q1008" t="str">
            <v/>
          </cell>
          <cell r="R1008" t="str">
            <v/>
          </cell>
          <cell r="S1008" t="str">
            <v/>
          </cell>
          <cell r="V1008" t="str">
            <v/>
          </cell>
          <cell r="W1008" t="str">
            <v/>
          </cell>
        </row>
        <row r="1009">
          <cell r="D1009" t="str">
            <v/>
          </cell>
          <cell r="F1009">
            <v>0</v>
          </cell>
          <cell r="H1009">
            <v>0</v>
          </cell>
          <cell r="K1009" t="str">
            <v/>
          </cell>
          <cell r="N1009" t="str">
            <v/>
          </cell>
          <cell r="O1009" t="str">
            <v/>
          </cell>
          <cell r="Q1009" t="str">
            <v/>
          </cell>
          <cell r="R1009" t="str">
            <v/>
          </cell>
          <cell r="S1009" t="str">
            <v/>
          </cell>
          <cell r="V1009" t="str">
            <v/>
          </cell>
          <cell r="W1009" t="str">
            <v/>
          </cell>
        </row>
        <row r="1010">
          <cell r="D1010" t="str">
            <v/>
          </cell>
          <cell r="F1010">
            <v>0</v>
          </cell>
          <cell r="H1010">
            <v>0</v>
          </cell>
          <cell r="K1010" t="str">
            <v/>
          </cell>
          <cell r="N1010" t="str">
            <v/>
          </cell>
          <cell r="O1010" t="str">
            <v/>
          </cell>
          <cell r="Q1010" t="str">
            <v/>
          </cell>
          <cell r="R1010" t="str">
            <v/>
          </cell>
          <cell r="S1010" t="str">
            <v/>
          </cell>
          <cell r="V1010" t="str">
            <v/>
          </cell>
          <cell r="W1010" t="str">
            <v/>
          </cell>
        </row>
        <row r="1011">
          <cell r="D1011" t="str">
            <v/>
          </cell>
          <cell r="F1011">
            <v>0</v>
          </cell>
          <cell r="H1011">
            <v>0</v>
          </cell>
          <cell r="K1011" t="str">
            <v/>
          </cell>
          <cell r="N1011" t="str">
            <v/>
          </cell>
          <cell r="O1011" t="str">
            <v/>
          </cell>
          <cell r="Q1011" t="str">
            <v/>
          </cell>
          <cell r="R1011" t="str">
            <v/>
          </cell>
          <cell r="S1011" t="str">
            <v/>
          </cell>
          <cell r="V1011" t="str">
            <v/>
          </cell>
          <cell r="W1011" t="str">
            <v/>
          </cell>
        </row>
        <row r="1012">
          <cell r="D1012" t="str">
            <v/>
          </cell>
          <cell r="F1012">
            <v>0</v>
          </cell>
          <cell r="H1012">
            <v>0</v>
          </cell>
          <cell r="K1012" t="str">
            <v/>
          </cell>
          <cell r="N1012" t="str">
            <v/>
          </cell>
          <cell r="O1012" t="str">
            <v/>
          </cell>
          <cell r="Q1012" t="str">
            <v/>
          </cell>
          <cell r="R1012" t="str">
            <v/>
          </cell>
          <cell r="S1012" t="str">
            <v/>
          </cell>
          <cell r="V1012" t="str">
            <v/>
          </cell>
          <cell r="W1012" t="str">
            <v/>
          </cell>
        </row>
        <row r="1013">
          <cell r="D1013" t="str">
            <v/>
          </cell>
          <cell r="F1013">
            <v>0</v>
          </cell>
          <cell r="H1013">
            <v>0</v>
          </cell>
          <cell r="K1013" t="str">
            <v/>
          </cell>
          <cell r="N1013" t="str">
            <v/>
          </cell>
          <cell r="O1013" t="str">
            <v/>
          </cell>
          <cell r="Q1013" t="str">
            <v/>
          </cell>
          <cell r="R1013" t="str">
            <v/>
          </cell>
          <cell r="S1013" t="str">
            <v/>
          </cell>
          <cell r="V1013" t="str">
            <v/>
          </cell>
          <cell r="W1013" t="str">
            <v/>
          </cell>
        </row>
        <row r="1014">
          <cell r="D1014" t="str">
            <v/>
          </cell>
          <cell r="F1014">
            <v>0</v>
          </cell>
          <cell r="H1014">
            <v>0</v>
          </cell>
          <cell r="K1014" t="str">
            <v/>
          </cell>
          <cell r="N1014" t="str">
            <v/>
          </cell>
          <cell r="O1014" t="str">
            <v/>
          </cell>
          <cell r="Q1014" t="str">
            <v/>
          </cell>
          <cell r="R1014" t="str">
            <v/>
          </cell>
          <cell r="S1014" t="str">
            <v/>
          </cell>
          <cell r="V1014" t="str">
            <v/>
          </cell>
          <cell r="W1014" t="str">
            <v/>
          </cell>
        </row>
        <row r="1015">
          <cell r="D1015" t="str">
            <v/>
          </cell>
          <cell r="F1015">
            <v>0</v>
          </cell>
          <cell r="H1015">
            <v>0</v>
          </cell>
          <cell r="K1015" t="str">
            <v/>
          </cell>
          <cell r="N1015" t="str">
            <v/>
          </cell>
          <cell r="O1015" t="str">
            <v/>
          </cell>
          <cell r="Q1015" t="str">
            <v/>
          </cell>
          <cell r="R1015" t="str">
            <v/>
          </cell>
          <cell r="S1015" t="str">
            <v/>
          </cell>
          <cell r="V1015" t="str">
            <v/>
          </cell>
          <cell r="W1015" t="str">
            <v/>
          </cell>
        </row>
        <row r="1016">
          <cell r="D1016" t="str">
            <v/>
          </cell>
          <cell r="F1016">
            <v>0</v>
          </cell>
          <cell r="H1016">
            <v>0</v>
          </cell>
          <cell r="K1016" t="str">
            <v/>
          </cell>
          <cell r="N1016" t="str">
            <v/>
          </cell>
          <cell r="O1016" t="str">
            <v/>
          </cell>
          <cell r="Q1016" t="str">
            <v/>
          </cell>
          <cell r="R1016" t="str">
            <v/>
          </cell>
          <cell r="S1016" t="str">
            <v/>
          </cell>
          <cell r="V1016" t="str">
            <v/>
          </cell>
          <cell r="W1016" t="str">
            <v/>
          </cell>
        </row>
        <row r="1017">
          <cell r="D1017" t="str">
            <v/>
          </cell>
          <cell r="F1017">
            <v>0</v>
          </cell>
          <cell r="H1017">
            <v>0</v>
          </cell>
          <cell r="K1017" t="str">
            <v/>
          </cell>
          <cell r="N1017" t="str">
            <v/>
          </cell>
          <cell r="O1017" t="str">
            <v/>
          </cell>
          <cell r="Q1017" t="str">
            <v/>
          </cell>
          <cell r="R1017" t="str">
            <v/>
          </cell>
          <cell r="S1017" t="str">
            <v/>
          </cell>
          <cell r="V1017" t="str">
            <v/>
          </cell>
          <cell r="W1017" t="str">
            <v/>
          </cell>
        </row>
        <row r="1018">
          <cell r="D1018" t="str">
            <v/>
          </cell>
          <cell r="F1018">
            <v>0</v>
          </cell>
          <cell r="H1018">
            <v>0</v>
          </cell>
          <cell r="K1018" t="str">
            <v/>
          </cell>
          <cell r="N1018" t="str">
            <v/>
          </cell>
          <cell r="O1018" t="str">
            <v/>
          </cell>
          <cell r="Q1018" t="str">
            <v/>
          </cell>
          <cell r="R1018" t="str">
            <v/>
          </cell>
          <cell r="S1018" t="str">
            <v/>
          </cell>
          <cell r="V1018" t="str">
            <v/>
          </cell>
          <cell r="W1018" t="str">
            <v/>
          </cell>
        </row>
        <row r="1019">
          <cell r="D1019" t="str">
            <v/>
          </cell>
          <cell r="F1019">
            <v>0</v>
          </cell>
          <cell r="H1019">
            <v>0</v>
          </cell>
          <cell r="K1019" t="str">
            <v/>
          </cell>
          <cell r="N1019" t="str">
            <v/>
          </cell>
          <cell r="O1019" t="str">
            <v/>
          </cell>
          <cell r="Q1019" t="str">
            <v/>
          </cell>
          <cell r="R1019" t="str">
            <v/>
          </cell>
          <cell r="S1019" t="str">
            <v/>
          </cell>
          <cell r="V1019" t="str">
            <v/>
          </cell>
          <cell r="W1019" t="str">
            <v/>
          </cell>
        </row>
        <row r="1020">
          <cell r="D1020" t="str">
            <v/>
          </cell>
          <cell r="F1020">
            <v>0</v>
          </cell>
          <cell r="H1020">
            <v>0</v>
          </cell>
          <cell r="K1020" t="str">
            <v/>
          </cell>
          <cell r="N1020" t="str">
            <v/>
          </cell>
          <cell r="O1020" t="str">
            <v/>
          </cell>
          <cell r="Q1020" t="str">
            <v/>
          </cell>
          <cell r="R1020" t="str">
            <v/>
          </cell>
          <cell r="S1020" t="str">
            <v/>
          </cell>
          <cell r="V1020" t="str">
            <v/>
          </cell>
          <cell r="W1020" t="str">
            <v/>
          </cell>
        </row>
        <row r="1021">
          <cell r="D1021" t="str">
            <v/>
          </cell>
          <cell r="F1021">
            <v>0</v>
          </cell>
          <cell r="H1021">
            <v>0</v>
          </cell>
          <cell r="K1021" t="str">
            <v/>
          </cell>
          <cell r="N1021" t="str">
            <v/>
          </cell>
          <cell r="O1021" t="str">
            <v/>
          </cell>
          <cell r="Q1021" t="str">
            <v/>
          </cell>
          <cell r="R1021" t="str">
            <v/>
          </cell>
          <cell r="S1021" t="str">
            <v/>
          </cell>
          <cell r="V1021" t="str">
            <v/>
          </cell>
          <cell r="W1021" t="str">
            <v/>
          </cell>
        </row>
        <row r="1022">
          <cell r="D1022" t="str">
            <v/>
          </cell>
          <cell r="F1022">
            <v>0</v>
          </cell>
          <cell r="H1022">
            <v>0</v>
          </cell>
          <cell r="K1022" t="str">
            <v/>
          </cell>
          <cell r="N1022" t="str">
            <v/>
          </cell>
          <cell r="O1022" t="str">
            <v/>
          </cell>
          <cell r="Q1022" t="str">
            <v/>
          </cell>
          <cell r="R1022" t="str">
            <v/>
          </cell>
          <cell r="S1022" t="str">
            <v/>
          </cell>
          <cell r="V1022" t="str">
            <v/>
          </cell>
          <cell r="W1022" t="str">
            <v/>
          </cell>
        </row>
        <row r="1023">
          <cell r="D1023" t="str">
            <v/>
          </cell>
          <cell r="F1023">
            <v>0</v>
          </cell>
          <cell r="H1023">
            <v>0</v>
          </cell>
          <cell r="K1023" t="str">
            <v/>
          </cell>
          <cell r="N1023" t="str">
            <v/>
          </cell>
          <cell r="O1023" t="str">
            <v/>
          </cell>
          <cell r="Q1023" t="str">
            <v/>
          </cell>
          <cell r="R1023" t="str">
            <v/>
          </cell>
          <cell r="S1023" t="str">
            <v/>
          </cell>
          <cell r="V1023" t="str">
            <v/>
          </cell>
          <cell r="W1023" t="str">
            <v/>
          </cell>
        </row>
        <row r="1024">
          <cell r="D1024" t="str">
            <v/>
          </cell>
          <cell r="F1024">
            <v>0</v>
          </cell>
          <cell r="H1024">
            <v>0</v>
          </cell>
          <cell r="K1024" t="str">
            <v/>
          </cell>
          <cell r="N1024" t="str">
            <v/>
          </cell>
          <cell r="O1024" t="str">
            <v/>
          </cell>
          <cell r="Q1024" t="str">
            <v/>
          </cell>
          <cell r="R1024" t="str">
            <v/>
          </cell>
          <cell r="S1024" t="str">
            <v/>
          </cell>
          <cell r="V1024" t="str">
            <v/>
          </cell>
          <cell r="W1024" t="str">
            <v/>
          </cell>
        </row>
        <row r="1025">
          <cell r="D1025" t="str">
            <v/>
          </cell>
          <cell r="F1025">
            <v>0</v>
          </cell>
          <cell r="H1025">
            <v>0</v>
          </cell>
          <cell r="K1025" t="str">
            <v/>
          </cell>
          <cell r="N1025" t="str">
            <v/>
          </cell>
          <cell r="O1025" t="str">
            <v/>
          </cell>
          <cell r="Q1025" t="str">
            <v/>
          </cell>
          <cell r="R1025" t="str">
            <v/>
          </cell>
          <cell r="S1025" t="str">
            <v/>
          </cell>
          <cell r="V1025" t="str">
            <v/>
          </cell>
          <cell r="W1025" t="str">
            <v/>
          </cell>
        </row>
        <row r="1026">
          <cell r="D1026" t="str">
            <v/>
          </cell>
          <cell r="F1026">
            <v>0</v>
          </cell>
          <cell r="H1026">
            <v>0</v>
          </cell>
          <cell r="K1026" t="str">
            <v/>
          </cell>
          <cell r="N1026" t="str">
            <v/>
          </cell>
          <cell r="O1026" t="str">
            <v/>
          </cell>
          <cell r="Q1026" t="str">
            <v/>
          </cell>
          <cell r="R1026" t="str">
            <v/>
          </cell>
          <cell r="S1026" t="str">
            <v/>
          </cell>
          <cell r="V1026" t="str">
            <v/>
          </cell>
          <cell r="W1026" t="str">
            <v/>
          </cell>
        </row>
        <row r="1027">
          <cell r="D1027" t="str">
            <v/>
          </cell>
          <cell r="F1027">
            <v>0</v>
          </cell>
          <cell r="H1027">
            <v>0</v>
          </cell>
          <cell r="K1027" t="str">
            <v/>
          </cell>
          <cell r="N1027" t="str">
            <v/>
          </cell>
          <cell r="O1027" t="str">
            <v/>
          </cell>
          <cell r="Q1027" t="str">
            <v/>
          </cell>
          <cell r="R1027" t="str">
            <v/>
          </cell>
          <cell r="S1027" t="str">
            <v/>
          </cell>
          <cell r="V1027" t="str">
            <v/>
          </cell>
          <cell r="W1027" t="str">
            <v/>
          </cell>
        </row>
        <row r="1028">
          <cell r="D1028" t="str">
            <v/>
          </cell>
          <cell r="F1028">
            <v>0</v>
          </cell>
          <cell r="H1028">
            <v>0</v>
          </cell>
          <cell r="K1028" t="str">
            <v/>
          </cell>
          <cell r="N1028" t="str">
            <v/>
          </cell>
          <cell r="O1028" t="str">
            <v/>
          </cell>
          <cell r="Q1028" t="str">
            <v/>
          </cell>
          <cell r="R1028" t="str">
            <v/>
          </cell>
          <cell r="S1028" t="str">
            <v/>
          </cell>
          <cell r="V1028" t="str">
            <v/>
          </cell>
          <cell r="W1028" t="str">
            <v/>
          </cell>
        </row>
        <row r="1029">
          <cell r="D1029" t="str">
            <v/>
          </cell>
          <cell r="F1029">
            <v>0</v>
          </cell>
          <cell r="H1029">
            <v>0</v>
          </cell>
          <cell r="K1029" t="str">
            <v/>
          </cell>
          <cell r="N1029" t="str">
            <v/>
          </cell>
          <cell r="O1029" t="str">
            <v/>
          </cell>
          <cell r="Q1029" t="str">
            <v/>
          </cell>
          <cell r="R1029" t="str">
            <v/>
          </cell>
          <cell r="S1029" t="str">
            <v/>
          </cell>
          <cell r="V1029" t="str">
            <v/>
          </cell>
          <cell r="W1029" t="str">
            <v/>
          </cell>
        </row>
        <row r="1030">
          <cell r="D1030" t="str">
            <v/>
          </cell>
          <cell r="F1030">
            <v>0</v>
          </cell>
          <cell r="H1030">
            <v>0</v>
          </cell>
          <cell r="K1030" t="str">
            <v/>
          </cell>
          <cell r="N1030" t="str">
            <v/>
          </cell>
          <cell r="O1030" t="str">
            <v/>
          </cell>
          <cell r="Q1030" t="str">
            <v/>
          </cell>
          <cell r="R1030" t="str">
            <v/>
          </cell>
          <cell r="S1030" t="str">
            <v/>
          </cell>
          <cell r="V1030" t="str">
            <v/>
          </cell>
          <cell r="W1030" t="str">
            <v/>
          </cell>
        </row>
        <row r="1031">
          <cell r="D1031" t="str">
            <v/>
          </cell>
          <cell r="F1031">
            <v>0</v>
          </cell>
          <cell r="H1031">
            <v>0</v>
          </cell>
          <cell r="K1031" t="str">
            <v/>
          </cell>
          <cell r="N1031" t="str">
            <v/>
          </cell>
          <cell r="O1031" t="str">
            <v/>
          </cell>
          <cell r="Q1031" t="str">
            <v/>
          </cell>
          <cell r="R1031" t="str">
            <v/>
          </cell>
          <cell r="S1031" t="str">
            <v/>
          </cell>
          <cell r="V1031" t="str">
            <v/>
          </cell>
          <cell r="W1031" t="str">
            <v/>
          </cell>
        </row>
        <row r="1032">
          <cell r="D1032" t="str">
            <v/>
          </cell>
          <cell r="F1032">
            <v>0</v>
          </cell>
          <cell r="H1032">
            <v>0</v>
          </cell>
          <cell r="K1032" t="str">
            <v/>
          </cell>
          <cell r="N1032" t="str">
            <v/>
          </cell>
          <cell r="O1032" t="str">
            <v/>
          </cell>
          <cell r="Q1032" t="str">
            <v/>
          </cell>
          <cell r="R1032" t="str">
            <v/>
          </cell>
          <cell r="S1032" t="str">
            <v/>
          </cell>
          <cell r="V1032" t="str">
            <v/>
          </cell>
          <cell r="W1032" t="str">
            <v/>
          </cell>
        </row>
        <row r="1033">
          <cell r="D1033" t="str">
            <v/>
          </cell>
          <cell r="F1033">
            <v>0</v>
          </cell>
          <cell r="H1033">
            <v>0</v>
          </cell>
          <cell r="K1033" t="str">
            <v/>
          </cell>
          <cell r="N1033" t="str">
            <v/>
          </cell>
          <cell r="O1033" t="str">
            <v/>
          </cell>
          <cell r="Q1033" t="str">
            <v/>
          </cell>
          <cell r="R1033" t="str">
            <v/>
          </cell>
          <cell r="S1033" t="str">
            <v/>
          </cell>
          <cell r="V1033" t="str">
            <v/>
          </cell>
          <cell r="W1033" t="str">
            <v/>
          </cell>
        </row>
        <row r="1034">
          <cell r="D1034" t="str">
            <v/>
          </cell>
          <cell r="F1034">
            <v>0</v>
          </cell>
          <cell r="H1034">
            <v>0</v>
          </cell>
          <cell r="K1034" t="str">
            <v/>
          </cell>
          <cell r="N1034" t="str">
            <v/>
          </cell>
          <cell r="O1034" t="str">
            <v/>
          </cell>
          <cell r="Q1034" t="str">
            <v/>
          </cell>
          <cell r="R1034" t="str">
            <v/>
          </cell>
          <cell r="S1034" t="str">
            <v/>
          </cell>
          <cell r="V1034" t="str">
            <v/>
          </cell>
          <cell r="W1034" t="str">
            <v/>
          </cell>
        </row>
        <row r="1035">
          <cell r="D1035" t="str">
            <v/>
          </cell>
          <cell r="F1035">
            <v>0</v>
          </cell>
          <cell r="H1035">
            <v>0</v>
          </cell>
          <cell r="K1035" t="str">
            <v/>
          </cell>
          <cell r="N1035" t="str">
            <v/>
          </cell>
          <cell r="O1035" t="str">
            <v/>
          </cell>
          <cell r="Q1035" t="str">
            <v/>
          </cell>
          <cell r="R1035" t="str">
            <v/>
          </cell>
          <cell r="S1035" t="str">
            <v/>
          </cell>
          <cell r="V1035" t="str">
            <v/>
          </cell>
          <cell r="W1035" t="str">
            <v/>
          </cell>
        </row>
        <row r="1036">
          <cell r="D1036" t="str">
            <v/>
          </cell>
          <cell r="F1036">
            <v>0</v>
          </cell>
          <cell r="H1036">
            <v>0</v>
          </cell>
          <cell r="K1036" t="str">
            <v/>
          </cell>
          <cell r="N1036" t="str">
            <v/>
          </cell>
          <cell r="O1036" t="str">
            <v/>
          </cell>
          <cell r="Q1036" t="str">
            <v/>
          </cell>
          <cell r="R1036" t="str">
            <v/>
          </cell>
          <cell r="S1036" t="str">
            <v/>
          </cell>
          <cell r="V1036" t="str">
            <v/>
          </cell>
          <cell r="W1036" t="str">
            <v/>
          </cell>
        </row>
        <row r="1037">
          <cell r="D1037" t="str">
            <v/>
          </cell>
          <cell r="F1037">
            <v>0</v>
          </cell>
          <cell r="H1037">
            <v>0</v>
          </cell>
          <cell r="K1037" t="str">
            <v/>
          </cell>
          <cell r="N1037" t="str">
            <v/>
          </cell>
          <cell r="O1037" t="str">
            <v/>
          </cell>
          <cell r="Q1037" t="str">
            <v/>
          </cell>
          <cell r="R1037" t="str">
            <v/>
          </cell>
          <cell r="S1037" t="str">
            <v/>
          </cell>
          <cell r="V1037" t="str">
            <v/>
          </cell>
          <cell r="W1037" t="str">
            <v/>
          </cell>
        </row>
        <row r="1038">
          <cell r="D1038" t="str">
            <v/>
          </cell>
          <cell r="F1038">
            <v>0</v>
          </cell>
          <cell r="H1038">
            <v>0</v>
          </cell>
          <cell r="K1038" t="str">
            <v/>
          </cell>
          <cell r="N1038" t="str">
            <v/>
          </cell>
          <cell r="O1038" t="str">
            <v/>
          </cell>
          <cell r="Q1038" t="str">
            <v/>
          </cell>
          <cell r="R1038" t="str">
            <v/>
          </cell>
          <cell r="S1038" t="str">
            <v/>
          </cell>
          <cell r="V1038" t="str">
            <v/>
          </cell>
          <cell r="W1038" t="str">
            <v/>
          </cell>
        </row>
        <row r="1039">
          <cell r="D1039" t="str">
            <v/>
          </cell>
          <cell r="F1039">
            <v>0</v>
          </cell>
          <cell r="H1039">
            <v>0</v>
          </cell>
          <cell r="K1039" t="str">
            <v/>
          </cell>
          <cell r="N1039" t="str">
            <v/>
          </cell>
          <cell r="O1039" t="str">
            <v/>
          </cell>
          <cell r="Q1039" t="str">
            <v/>
          </cell>
          <cell r="R1039" t="str">
            <v/>
          </cell>
          <cell r="S1039" t="str">
            <v/>
          </cell>
          <cell r="V1039" t="str">
            <v/>
          </cell>
          <cell r="W1039" t="str">
            <v/>
          </cell>
        </row>
        <row r="1040">
          <cell r="D1040" t="str">
            <v/>
          </cell>
          <cell r="F1040">
            <v>0</v>
          </cell>
          <cell r="H1040">
            <v>0</v>
          </cell>
          <cell r="K1040" t="str">
            <v/>
          </cell>
          <cell r="N1040" t="str">
            <v/>
          </cell>
          <cell r="O1040" t="str">
            <v/>
          </cell>
          <cell r="Q1040" t="str">
            <v/>
          </cell>
          <cell r="R1040" t="str">
            <v/>
          </cell>
          <cell r="S1040" t="str">
            <v/>
          </cell>
          <cell r="V1040" t="str">
            <v/>
          </cell>
          <cell r="W1040" t="str">
            <v/>
          </cell>
        </row>
        <row r="1041">
          <cell r="D1041" t="str">
            <v/>
          </cell>
          <cell r="F1041">
            <v>0</v>
          </cell>
          <cell r="H1041">
            <v>0</v>
          </cell>
          <cell r="K1041" t="str">
            <v/>
          </cell>
          <cell r="N1041" t="str">
            <v/>
          </cell>
          <cell r="O1041" t="str">
            <v/>
          </cell>
          <cell r="Q1041" t="str">
            <v/>
          </cell>
          <cell r="R1041" t="str">
            <v/>
          </cell>
          <cell r="S1041" t="str">
            <v/>
          </cell>
          <cell r="V1041" t="str">
            <v/>
          </cell>
          <cell r="W1041" t="str">
            <v/>
          </cell>
        </row>
        <row r="1042">
          <cell r="D1042" t="str">
            <v/>
          </cell>
          <cell r="F1042">
            <v>0</v>
          </cell>
          <cell r="H1042">
            <v>0</v>
          </cell>
          <cell r="K1042" t="str">
            <v/>
          </cell>
          <cell r="N1042" t="str">
            <v/>
          </cell>
          <cell r="O1042" t="str">
            <v/>
          </cell>
          <cell r="Q1042" t="str">
            <v/>
          </cell>
          <cell r="R1042" t="str">
            <v/>
          </cell>
          <cell r="S1042" t="str">
            <v/>
          </cell>
          <cell r="V1042" t="str">
            <v/>
          </cell>
          <cell r="W1042" t="str">
            <v/>
          </cell>
        </row>
        <row r="1043">
          <cell r="D1043" t="str">
            <v/>
          </cell>
          <cell r="F1043">
            <v>0</v>
          </cell>
          <cell r="H1043">
            <v>0</v>
          </cell>
          <cell r="K1043" t="str">
            <v/>
          </cell>
          <cell r="N1043" t="str">
            <v/>
          </cell>
          <cell r="O1043" t="str">
            <v/>
          </cell>
          <cell r="Q1043" t="str">
            <v/>
          </cell>
          <cell r="R1043" t="str">
            <v/>
          </cell>
          <cell r="S1043" t="str">
            <v/>
          </cell>
          <cell r="V1043" t="str">
            <v/>
          </cell>
          <cell r="W1043" t="str">
            <v/>
          </cell>
        </row>
        <row r="1044">
          <cell r="D1044" t="str">
            <v/>
          </cell>
          <cell r="F1044">
            <v>0</v>
          </cell>
          <cell r="H1044">
            <v>0</v>
          </cell>
          <cell r="K1044" t="str">
            <v/>
          </cell>
          <cell r="N1044" t="str">
            <v/>
          </cell>
          <cell r="O1044" t="str">
            <v/>
          </cell>
          <cell r="Q1044" t="str">
            <v/>
          </cell>
          <cell r="R1044" t="str">
            <v/>
          </cell>
          <cell r="S1044" t="str">
            <v/>
          </cell>
          <cell r="V1044" t="str">
            <v/>
          </cell>
          <cell r="W1044" t="str">
            <v/>
          </cell>
        </row>
        <row r="1045">
          <cell r="D1045" t="str">
            <v/>
          </cell>
          <cell r="F1045">
            <v>0</v>
          </cell>
          <cell r="H1045">
            <v>0</v>
          </cell>
          <cell r="K1045" t="str">
            <v/>
          </cell>
          <cell r="N1045" t="str">
            <v/>
          </cell>
          <cell r="O1045" t="str">
            <v/>
          </cell>
          <cell r="Q1045" t="str">
            <v/>
          </cell>
          <cell r="R1045" t="str">
            <v/>
          </cell>
          <cell r="S1045" t="str">
            <v/>
          </cell>
          <cell r="V1045" t="str">
            <v/>
          </cell>
          <cell r="W1045" t="str">
            <v/>
          </cell>
        </row>
        <row r="1046">
          <cell r="D1046" t="str">
            <v/>
          </cell>
          <cell r="F1046">
            <v>0</v>
          </cell>
          <cell r="H1046">
            <v>0</v>
          </cell>
          <cell r="K1046" t="str">
            <v/>
          </cell>
          <cell r="N1046" t="str">
            <v/>
          </cell>
          <cell r="O1046" t="str">
            <v/>
          </cell>
          <cell r="Q1046" t="str">
            <v/>
          </cell>
          <cell r="R1046" t="str">
            <v/>
          </cell>
          <cell r="S1046" t="str">
            <v/>
          </cell>
          <cell r="V1046" t="str">
            <v/>
          </cell>
          <cell r="W1046" t="str">
            <v/>
          </cell>
        </row>
        <row r="1047">
          <cell r="D1047" t="str">
            <v/>
          </cell>
          <cell r="F1047">
            <v>0</v>
          </cell>
          <cell r="H1047">
            <v>0</v>
          </cell>
          <cell r="K1047" t="str">
            <v/>
          </cell>
          <cell r="N1047" t="str">
            <v/>
          </cell>
          <cell r="O1047" t="str">
            <v/>
          </cell>
          <cell r="Q1047" t="str">
            <v/>
          </cell>
          <cell r="R1047" t="str">
            <v/>
          </cell>
          <cell r="S1047" t="str">
            <v/>
          </cell>
          <cell r="V1047" t="str">
            <v/>
          </cell>
          <cell r="W1047" t="str">
            <v/>
          </cell>
        </row>
        <row r="1048">
          <cell r="D1048" t="str">
            <v/>
          </cell>
          <cell r="F1048">
            <v>0</v>
          </cell>
          <cell r="H1048">
            <v>0</v>
          </cell>
          <cell r="K1048" t="str">
            <v/>
          </cell>
          <cell r="N1048" t="str">
            <v/>
          </cell>
          <cell r="O1048" t="str">
            <v/>
          </cell>
          <cell r="Q1048" t="str">
            <v/>
          </cell>
          <cell r="R1048" t="str">
            <v/>
          </cell>
          <cell r="S1048" t="str">
            <v/>
          </cell>
          <cell r="V1048" t="str">
            <v/>
          </cell>
          <cell r="W1048" t="str">
            <v/>
          </cell>
        </row>
        <row r="1049">
          <cell r="D1049" t="str">
            <v/>
          </cell>
          <cell r="F1049">
            <v>0</v>
          </cell>
          <cell r="H1049">
            <v>0</v>
          </cell>
          <cell r="K1049" t="str">
            <v/>
          </cell>
          <cell r="N1049" t="str">
            <v/>
          </cell>
          <cell r="O1049" t="str">
            <v/>
          </cell>
          <cell r="Q1049" t="str">
            <v/>
          </cell>
          <cell r="R1049" t="str">
            <v/>
          </cell>
          <cell r="S1049" t="str">
            <v/>
          </cell>
          <cell r="V1049" t="str">
            <v/>
          </cell>
          <cell r="W1049" t="str">
            <v/>
          </cell>
        </row>
        <row r="1050">
          <cell r="D1050" t="str">
            <v/>
          </cell>
          <cell r="F1050">
            <v>0</v>
          </cell>
          <cell r="H1050">
            <v>0</v>
          </cell>
          <cell r="K1050" t="str">
            <v/>
          </cell>
          <cell r="N1050" t="str">
            <v/>
          </cell>
          <cell r="O1050" t="str">
            <v/>
          </cell>
          <cell r="Q1050" t="str">
            <v/>
          </cell>
          <cell r="R1050" t="str">
            <v/>
          </cell>
          <cell r="S1050" t="str">
            <v/>
          </cell>
          <cell r="V1050" t="str">
            <v/>
          </cell>
          <cell r="W1050" t="str">
            <v/>
          </cell>
        </row>
        <row r="1051">
          <cell r="D1051" t="str">
            <v/>
          </cell>
          <cell r="F1051">
            <v>0</v>
          </cell>
          <cell r="H1051">
            <v>0</v>
          </cell>
          <cell r="K1051" t="str">
            <v/>
          </cell>
          <cell r="N1051" t="str">
            <v/>
          </cell>
          <cell r="O1051" t="str">
            <v/>
          </cell>
          <cell r="Q1051" t="str">
            <v/>
          </cell>
          <cell r="R1051" t="str">
            <v/>
          </cell>
          <cell r="S1051" t="str">
            <v/>
          </cell>
          <cell r="V1051" t="str">
            <v/>
          </cell>
          <cell r="W1051" t="str">
            <v/>
          </cell>
        </row>
        <row r="1052">
          <cell r="D1052" t="str">
            <v/>
          </cell>
          <cell r="F1052">
            <v>0</v>
          </cell>
          <cell r="H1052">
            <v>0</v>
          </cell>
          <cell r="K1052" t="str">
            <v/>
          </cell>
          <cell r="N1052" t="str">
            <v/>
          </cell>
          <cell r="O1052" t="str">
            <v/>
          </cell>
          <cell r="Q1052" t="str">
            <v/>
          </cell>
          <cell r="R1052" t="str">
            <v/>
          </cell>
          <cell r="S1052" t="str">
            <v/>
          </cell>
          <cell r="V1052" t="str">
            <v/>
          </cell>
          <cell r="W1052" t="str">
            <v/>
          </cell>
        </row>
        <row r="1053">
          <cell r="D1053" t="str">
            <v/>
          </cell>
          <cell r="F1053">
            <v>0</v>
          </cell>
          <cell r="H1053">
            <v>0</v>
          </cell>
          <cell r="K1053" t="str">
            <v/>
          </cell>
          <cell r="N1053" t="str">
            <v/>
          </cell>
          <cell r="O1053" t="str">
            <v/>
          </cell>
          <cell r="Q1053" t="str">
            <v/>
          </cell>
          <cell r="R1053" t="str">
            <v/>
          </cell>
          <cell r="S1053" t="str">
            <v/>
          </cell>
          <cell r="V1053" t="str">
            <v/>
          </cell>
          <cell r="W1053" t="str">
            <v/>
          </cell>
        </row>
        <row r="1054">
          <cell r="D1054" t="str">
            <v/>
          </cell>
          <cell r="F1054">
            <v>0</v>
          </cell>
          <cell r="H1054">
            <v>0</v>
          </cell>
          <cell r="K1054" t="str">
            <v/>
          </cell>
          <cell r="N1054" t="str">
            <v/>
          </cell>
          <cell r="O1054" t="str">
            <v/>
          </cell>
          <cell r="Q1054" t="str">
            <v/>
          </cell>
          <cell r="R1054" t="str">
            <v/>
          </cell>
          <cell r="S1054" t="str">
            <v/>
          </cell>
          <cell r="V1054" t="str">
            <v/>
          </cell>
          <cell r="W1054" t="str">
            <v/>
          </cell>
        </row>
        <row r="1055">
          <cell r="D1055" t="str">
            <v/>
          </cell>
          <cell r="F1055">
            <v>0</v>
          </cell>
          <cell r="H1055">
            <v>0</v>
          </cell>
          <cell r="K1055" t="str">
            <v/>
          </cell>
          <cell r="N1055" t="str">
            <v/>
          </cell>
          <cell r="O1055" t="str">
            <v/>
          </cell>
          <cell r="Q1055" t="str">
            <v/>
          </cell>
          <cell r="R1055" t="str">
            <v/>
          </cell>
          <cell r="S1055" t="str">
            <v/>
          </cell>
          <cell r="V1055" t="str">
            <v/>
          </cell>
          <cell r="W1055" t="str">
            <v/>
          </cell>
        </row>
        <row r="1056">
          <cell r="D1056" t="str">
            <v/>
          </cell>
          <cell r="F1056">
            <v>0</v>
          </cell>
          <cell r="H1056">
            <v>0</v>
          </cell>
          <cell r="K1056" t="str">
            <v/>
          </cell>
          <cell r="N1056" t="str">
            <v/>
          </cell>
          <cell r="O1056" t="str">
            <v/>
          </cell>
          <cell r="Q1056" t="str">
            <v/>
          </cell>
          <cell r="R1056" t="str">
            <v/>
          </cell>
          <cell r="S1056" t="str">
            <v/>
          </cell>
          <cell r="V1056" t="str">
            <v/>
          </cell>
          <cell r="W1056" t="str">
            <v/>
          </cell>
        </row>
        <row r="1057">
          <cell r="D1057" t="str">
            <v/>
          </cell>
          <cell r="F1057">
            <v>0</v>
          </cell>
          <cell r="H1057">
            <v>0</v>
          </cell>
          <cell r="K1057" t="str">
            <v/>
          </cell>
          <cell r="N1057" t="str">
            <v/>
          </cell>
          <cell r="O1057" t="str">
            <v/>
          </cell>
          <cell r="Q1057" t="str">
            <v/>
          </cell>
          <cell r="R1057" t="str">
            <v/>
          </cell>
          <cell r="S1057" t="str">
            <v/>
          </cell>
          <cell r="V1057" t="str">
            <v/>
          </cell>
          <cell r="W1057" t="str">
            <v/>
          </cell>
        </row>
        <row r="1058">
          <cell r="D1058" t="str">
            <v/>
          </cell>
          <cell r="F1058">
            <v>0</v>
          </cell>
          <cell r="H1058">
            <v>0</v>
          </cell>
          <cell r="K1058" t="str">
            <v/>
          </cell>
          <cell r="N1058" t="str">
            <v/>
          </cell>
          <cell r="O1058" t="str">
            <v/>
          </cell>
          <cell r="Q1058" t="str">
            <v/>
          </cell>
          <cell r="R1058" t="str">
            <v/>
          </cell>
          <cell r="S1058" t="str">
            <v/>
          </cell>
          <cell r="V1058" t="str">
            <v/>
          </cell>
          <cell r="W1058" t="str">
            <v/>
          </cell>
        </row>
        <row r="1059">
          <cell r="D1059" t="str">
            <v/>
          </cell>
          <cell r="F1059">
            <v>0</v>
          </cell>
          <cell r="H1059">
            <v>0</v>
          </cell>
          <cell r="K1059" t="str">
            <v/>
          </cell>
          <cell r="N1059" t="str">
            <v/>
          </cell>
          <cell r="O1059" t="str">
            <v/>
          </cell>
          <cell r="Q1059" t="str">
            <v/>
          </cell>
          <cell r="R1059" t="str">
            <v/>
          </cell>
          <cell r="S1059" t="str">
            <v/>
          </cell>
          <cell r="V1059" t="str">
            <v/>
          </cell>
          <cell r="W1059" t="str">
            <v/>
          </cell>
        </row>
        <row r="1060">
          <cell r="D1060" t="str">
            <v/>
          </cell>
          <cell r="F1060">
            <v>0</v>
          </cell>
          <cell r="H1060">
            <v>0</v>
          </cell>
          <cell r="K1060" t="str">
            <v/>
          </cell>
          <cell r="N1060" t="str">
            <v/>
          </cell>
          <cell r="O1060" t="str">
            <v/>
          </cell>
          <cell r="Q1060" t="str">
            <v/>
          </cell>
          <cell r="R1060" t="str">
            <v/>
          </cell>
          <cell r="S1060" t="str">
            <v/>
          </cell>
          <cell r="V1060" t="str">
            <v/>
          </cell>
          <cell r="W1060" t="str">
            <v/>
          </cell>
        </row>
        <row r="1061">
          <cell r="D1061" t="str">
            <v/>
          </cell>
          <cell r="F1061">
            <v>0</v>
          </cell>
          <cell r="H1061">
            <v>0</v>
          </cell>
          <cell r="K1061" t="str">
            <v/>
          </cell>
          <cell r="N1061" t="str">
            <v/>
          </cell>
          <cell r="O1061" t="str">
            <v/>
          </cell>
          <cell r="Q1061" t="str">
            <v/>
          </cell>
          <cell r="R1061" t="str">
            <v/>
          </cell>
          <cell r="S1061" t="str">
            <v/>
          </cell>
          <cell r="V1061" t="str">
            <v/>
          </cell>
          <cell r="W1061" t="str">
            <v/>
          </cell>
        </row>
        <row r="1062">
          <cell r="D1062" t="str">
            <v/>
          </cell>
          <cell r="F1062">
            <v>0</v>
          </cell>
          <cell r="H1062">
            <v>0</v>
          </cell>
          <cell r="K1062" t="str">
            <v/>
          </cell>
          <cell r="N1062" t="str">
            <v/>
          </cell>
          <cell r="O1062" t="str">
            <v/>
          </cell>
          <cell r="Q1062" t="str">
            <v/>
          </cell>
          <cell r="R1062" t="str">
            <v/>
          </cell>
          <cell r="S1062" t="str">
            <v/>
          </cell>
          <cell r="V1062" t="str">
            <v/>
          </cell>
          <cell r="W1062" t="str">
            <v/>
          </cell>
        </row>
        <row r="1063">
          <cell r="D1063" t="str">
            <v/>
          </cell>
          <cell r="F1063">
            <v>0</v>
          </cell>
          <cell r="H1063">
            <v>0</v>
          </cell>
          <cell r="K1063" t="str">
            <v/>
          </cell>
          <cell r="N1063" t="str">
            <v/>
          </cell>
          <cell r="O1063" t="str">
            <v/>
          </cell>
          <cell r="Q1063" t="str">
            <v/>
          </cell>
          <cell r="R1063" t="str">
            <v/>
          </cell>
          <cell r="S1063" t="str">
            <v/>
          </cell>
          <cell r="V1063" t="str">
            <v/>
          </cell>
          <cell r="W1063" t="str">
            <v/>
          </cell>
        </row>
        <row r="1064">
          <cell r="D1064" t="str">
            <v/>
          </cell>
          <cell r="F1064">
            <v>0</v>
          </cell>
          <cell r="H1064">
            <v>0</v>
          </cell>
          <cell r="K1064" t="str">
            <v/>
          </cell>
          <cell r="N1064" t="str">
            <v/>
          </cell>
          <cell r="O1064" t="str">
            <v/>
          </cell>
          <cell r="Q1064" t="str">
            <v/>
          </cell>
          <cell r="R1064" t="str">
            <v/>
          </cell>
          <cell r="S1064" t="str">
            <v/>
          </cell>
          <cell r="V1064" t="str">
            <v/>
          </cell>
          <cell r="W1064" t="str">
            <v/>
          </cell>
        </row>
        <row r="1065">
          <cell r="D1065" t="str">
            <v/>
          </cell>
          <cell r="F1065">
            <v>0</v>
          </cell>
          <cell r="H1065">
            <v>0</v>
          </cell>
          <cell r="K1065" t="str">
            <v/>
          </cell>
          <cell r="N1065" t="str">
            <v/>
          </cell>
          <cell r="O1065" t="str">
            <v/>
          </cell>
          <cell r="Q1065" t="str">
            <v/>
          </cell>
          <cell r="R1065" t="str">
            <v/>
          </cell>
          <cell r="S1065" t="str">
            <v/>
          </cell>
          <cell r="V1065" t="str">
            <v/>
          </cell>
          <cell r="W1065" t="str">
            <v/>
          </cell>
        </row>
        <row r="1066">
          <cell r="D1066" t="str">
            <v/>
          </cell>
          <cell r="F1066">
            <v>0</v>
          </cell>
          <cell r="H1066">
            <v>0</v>
          </cell>
          <cell r="K1066" t="str">
            <v/>
          </cell>
          <cell r="N1066" t="str">
            <v/>
          </cell>
          <cell r="O1066" t="str">
            <v/>
          </cell>
          <cell r="Q1066" t="str">
            <v/>
          </cell>
          <cell r="R1066" t="str">
            <v/>
          </cell>
          <cell r="S1066" t="str">
            <v/>
          </cell>
          <cell r="V1066" t="str">
            <v/>
          </cell>
          <cell r="W1066" t="str">
            <v/>
          </cell>
        </row>
        <row r="1067">
          <cell r="D1067" t="str">
            <v/>
          </cell>
          <cell r="F1067">
            <v>0</v>
          </cell>
          <cell r="H1067">
            <v>0</v>
          </cell>
          <cell r="K1067" t="str">
            <v/>
          </cell>
          <cell r="N1067" t="str">
            <v/>
          </cell>
          <cell r="O1067" t="str">
            <v/>
          </cell>
          <cell r="Q1067" t="str">
            <v/>
          </cell>
          <cell r="R1067" t="str">
            <v/>
          </cell>
          <cell r="S1067" t="str">
            <v/>
          </cell>
          <cell r="V1067" t="str">
            <v/>
          </cell>
          <cell r="W1067" t="str">
            <v/>
          </cell>
        </row>
        <row r="1068">
          <cell r="D1068" t="str">
            <v/>
          </cell>
          <cell r="F1068">
            <v>0</v>
          </cell>
          <cell r="H1068">
            <v>0</v>
          </cell>
          <cell r="K1068" t="str">
            <v/>
          </cell>
          <cell r="N1068" t="str">
            <v/>
          </cell>
          <cell r="O1068" t="str">
            <v/>
          </cell>
          <cell r="Q1068" t="str">
            <v/>
          </cell>
          <cell r="R1068" t="str">
            <v/>
          </cell>
          <cell r="S1068" t="str">
            <v/>
          </cell>
          <cell r="V1068" t="str">
            <v/>
          </cell>
          <cell r="W1068" t="str">
            <v/>
          </cell>
        </row>
        <row r="1069">
          <cell r="D1069" t="str">
            <v/>
          </cell>
          <cell r="F1069">
            <v>0</v>
          </cell>
          <cell r="H1069">
            <v>0</v>
          </cell>
          <cell r="K1069" t="str">
            <v/>
          </cell>
          <cell r="N1069" t="str">
            <v/>
          </cell>
          <cell r="O1069" t="str">
            <v/>
          </cell>
          <cell r="Q1069" t="str">
            <v/>
          </cell>
          <cell r="R1069" t="str">
            <v/>
          </cell>
          <cell r="S1069" t="str">
            <v/>
          </cell>
          <cell r="V1069" t="str">
            <v/>
          </cell>
          <cell r="W1069" t="str">
            <v/>
          </cell>
        </row>
        <row r="1070">
          <cell r="D1070" t="str">
            <v/>
          </cell>
          <cell r="F1070">
            <v>0</v>
          </cell>
          <cell r="H1070">
            <v>0</v>
          </cell>
          <cell r="K1070" t="str">
            <v/>
          </cell>
          <cell r="N1070" t="str">
            <v/>
          </cell>
          <cell r="O1070" t="str">
            <v/>
          </cell>
          <cell r="Q1070" t="str">
            <v/>
          </cell>
          <cell r="R1070" t="str">
            <v/>
          </cell>
          <cell r="S1070" t="str">
            <v/>
          </cell>
          <cell r="V1070" t="str">
            <v/>
          </cell>
          <cell r="W1070" t="str">
            <v/>
          </cell>
        </row>
        <row r="1071">
          <cell r="D1071" t="str">
            <v/>
          </cell>
          <cell r="F1071">
            <v>0</v>
          </cell>
          <cell r="H1071">
            <v>0</v>
          </cell>
          <cell r="K1071" t="str">
            <v/>
          </cell>
          <cell r="N1071" t="str">
            <v/>
          </cell>
          <cell r="O1071" t="str">
            <v/>
          </cell>
          <cell r="Q1071" t="str">
            <v/>
          </cell>
          <cell r="R1071" t="str">
            <v/>
          </cell>
          <cell r="S1071" t="str">
            <v/>
          </cell>
          <cell r="V1071" t="str">
            <v/>
          </cell>
          <cell r="W1071" t="str">
            <v/>
          </cell>
        </row>
        <row r="1072">
          <cell r="D1072" t="str">
            <v/>
          </cell>
          <cell r="F1072">
            <v>0</v>
          </cell>
          <cell r="H1072">
            <v>0</v>
          </cell>
          <cell r="K1072" t="str">
            <v/>
          </cell>
          <cell r="N1072" t="str">
            <v/>
          </cell>
          <cell r="O1072" t="str">
            <v/>
          </cell>
          <cell r="Q1072" t="str">
            <v/>
          </cell>
          <cell r="R1072" t="str">
            <v/>
          </cell>
          <cell r="S1072" t="str">
            <v/>
          </cell>
          <cell r="V1072" t="str">
            <v/>
          </cell>
          <cell r="W1072" t="str">
            <v/>
          </cell>
        </row>
        <row r="1073">
          <cell r="D1073" t="str">
            <v/>
          </cell>
          <cell r="F1073">
            <v>0</v>
          </cell>
          <cell r="H1073">
            <v>0</v>
          </cell>
          <cell r="K1073" t="str">
            <v/>
          </cell>
          <cell r="N1073" t="str">
            <v/>
          </cell>
          <cell r="O1073" t="str">
            <v/>
          </cell>
          <cell r="Q1073" t="str">
            <v/>
          </cell>
          <cell r="R1073" t="str">
            <v/>
          </cell>
          <cell r="S1073" t="str">
            <v/>
          </cell>
          <cell r="V1073" t="str">
            <v/>
          </cell>
          <cell r="W1073" t="str">
            <v/>
          </cell>
        </row>
        <row r="1074">
          <cell r="D1074" t="str">
            <v/>
          </cell>
          <cell r="F1074">
            <v>0</v>
          </cell>
          <cell r="H1074">
            <v>0</v>
          </cell>
          <cell r="K1074" t="str">
            <v/>
          </cell>
          <cell r="N1074" t="str">
            <v/>
          </cell>
          <cell r="O1074" t="str">
            <v/>
          </cell>
          <cell r="Q1074" t="str">
            <v/>
          </cell>
          <cell r="R1074" t="str">
            <v/>
          </cell>
          <cell r="S1074" t="str">
            <v/>
          </cell>
          <cell r="V1074" t="str">
            <v/>
          </cell>
          <cell r="W1074" t="str">
            <v/>
          </cell>
        </row>
        <row r="1075">
          <cell r="D1075" t="str">
            <v/>
          </cell>
          <cell r="F1075">
            <v>0</v>
          </cell>
          <cell r="H1075">
            <v>0</v>
          </cell>
          <cell r="K1075" t="str">
            <v/>
          </cell>
          <cell r="N1075" t="str">
            <v/>
          </cell>
          <cell r="O1075" t="str">
            <v/>
          </cell>
          <cell r="Q1075" t="str">
            <v/>
          </cell>
          <cell r="R1075" t="str">
            <v/>
          </cell>
          <cell r="S1075" t="str">
            <v/>
          </cell>
          <cell r="V1075" t="str">
            <v/>
          </cell>
          <cell r="W1075" t="str">
            <v/>
          </cell>
        </row>
        <row r="1076">
          <cell r="D1076" t="str">
            <v/>
          </cell>
          <cell r="F1076">
            <v>0</v>
          </cell>
          <cell r="H1076">
            <v>0</v>
          </cell>
          <cell r="K1076" t="str">
            <v/>
          </cell>
          <cell r="N1076" t="str">
            <v/>
          </cell>
          <cell r="O1076" t="str">
            <v/>
          </cell>
          <cell r="Q1076" t="str">
            <v/>
          </cell>
          <cell r="R1076" t="str">
            <v/>
          </cell>
          <cell r="S1076" t="str">
            <v/>
          </cell>
          <cell r="V1076" t="str">
            <v/>
          </cell>
          <cell r="W1076" t="str">
            <v/>
          </cell>
        </row>
        <row r="1077">
          <cell r="D1077" t="str">
            <v/>
          </cell>
          <cell r="F1077">
            <v>0</v>
          </cell>
          <cell r="H1077">
            <v>0</v>
          </cell>
          <cell r="K1077" t="str">
            <v/>
          </cell>
          <cell r="N1077" t="str">
            <v/>
          </cell>
          <cell r="O1077" t="str">
            <v/>
          </cell>
          <cell r="Q1077" t="str">
            <v/>
          </cell>
          <cell r="R1077" t="str">
            <v/>
          </cell>
          <cell r="S1077" t="str">
            <v/>
          </cell>
          <cell r="V1077" t="str">
            <v/>
          </cell>
          <cell r="W1077" t="str">
            <v/>
          </cell>
        </row>
        <row r="1078">
          <cell r="D1078" t="str">
            <v/>
          </cell>
          <cell r="F1078">
            <v>0</v>
          </cell>
          <cell r="H1078">
            <v>0</v>
          </cell>
          <cell r="K1078" t="str">
            <v/>
          </cell>
          <cell r="N1078" t="str">
            <v/>
          </cell>
          <cell r="O1078" t="str">
            <v/>
          </cell>
          <cell r="Q1078" t="str">
            <v/>
          </cell>
          <cell r="R1078" t="str">
            <v/>
          </cell>
          <cell r="S1078" t="str">
            <v/>
          </cell>
          <cell r="V1078" t="str">
            <v/>
          </cell>
          <cell r="W1078" t="str">
            <v/>
          </cell>
        </row>
        <row r="1079">
          <cell r="D1079" t="str">
            <v/>
          </cell>
          <cell r="F1079">
            <v>0</v>
          </cell>
          <cell r="H1079">
            <v>0</v>
          </cell>
          <cell r="K1079" t="str">
            <v/>
          </cell>
          <cell r="N1079" t="str">
            <v/>
          </cell>
          <cell r="O1079" t="str">
            <v/>
          </cell>
          <cell r="Q1079" t="str">
            <v/>
          </cell>
          <cell r="R1079" t="str">
            <v/>
          </cell>
          <cell r="S1079" t="str">
            <v/>
          </cell>
          <cell r="V1079" t="str">
            <v/>
          </cell>
          <cell r="W1079" t="str">
            <v/>
          </cell>
        </row>
        <row r="1080">
          <cell r="D1080" t="str">
            <v/>
          </cell>
          <cell r="F1080">
            <v>0</v>
          </cell>
          <cell r="H1080">
            <v>0</v>
          </cell>
          <cell r="K1080" t="str">
            <v/>
          </cell>
          <cell r="N1080" t="str">
            <v/>
          </cell>
          <cell r="O1080" t="str">
            <v/>
          </cell>
          <cell r="Q1080" t="str">
            <v/>
          </cell>
          <cell r="R1080" t="str">
            <v/>
          </cell>
          <cell r="S1080" t="str">
            <v/>
          </cell>
          <cell r="V1080" t="str">
            <v/>
          </cell>
          <cell r="W1080" t="str">
            <v/>
          </cell>
        </row>
        <row r="1081">
          <cell r="D1081" t="str">
            <v/>
          </cell>
          <cell r="F1081">
            <v>0</v>
          </cell>
          <cell r="H1081">
            <v>0</v>
          </cell>
          <cell r="K1081" t="str">
            <v/>
          </cell>
          <cell r="N1081" t="str">
            <v/>
          </cell>
          <cell r="O1081" t="str">
            <v/>
          </cell>
          <cell r="Q1081" t="str">
            <v/>
          </cell>
          <cell r="R1081" t="str">
            <v/>
          </cell>
          <cell r="S1081" t="str">
            <v/>
          </cell>
          <cell r="V1081" t="str">
            <v/>
          </cell>
          <cell r="W1081" t="str">
            <v/>
          </cell>
        </row>
        <row r="1082">
          <cell r="D1082" t="str">
            <v/>
          </cell>
          <cell r="F1082">
            <v>0</v>
          </cell>
          <cell r="H1082">
            <v>0</v>
          </cell>
          <cell r="K1082" t="str">
            <v/>
          </cell>
          <cell r="N1082" t="str">
            <v/>
          </cell>
          <cell r="O1082" t="str">
            <v/>
          </cell>
          <cell r="Q1082" t="str">
            <v/>
          </cell>
          <cell r="R1082" t="str">
            <v/>
          </cell>
          <cell r="S1082" t="str">
            <v/>
          </cell>
          <cell r="V1082" t="str">
            <v/>
          </cell>
          <cell r="W1082" t="str">
            <v/>
          </cell>
        </row>
        <row r="1083">
          <cell r="D1083" t="str">
            <v/>
          </cell>
          <cell r="F1083">
            <v>0</v>
          </cell>
          <cell r="H1083">
            <v>0</v>
          </cell>
          <cell r="K1083" t="str">
            <v/>
          </cell>
          <cell r="N1083" t="str">
            <v/>
          </cell>
          <cell r="O1083" t="str">
            <v/>
          </cell>
          <cell r="Q1083" t="str">
            <v/>
          </cell>
          <cell r="R1083" t="str">
            <v/>
          </cell>
          <cell r="S1083" t="str">
            <v/>
          </cell>
          <cell r="V1083" t="str">
            <v/>
          </cell>
          <cell r="W1083" t="str">
            <v/>
          </cell>
        </row>
        <row r="1084">
          <cell r="D1084" t="str">
            <v/>
          </cell>
          <cell r="F1084">
            <v>0</v>
          </cell>
          <cell r="H1084">
            <v>0</v>
          </cell>
          <cell r="K1084" t="str">
            <v/>
          </cell>
          <cell r="N1084" t="str">
            <v/>
          </cell>
          <cell r="O1084" t="str">
            <v/>
          </cell>
          <cell r="Q1084" t="str">
            <v/>
          </cell>
          <cell r="R1084" t="str">
            <v/>
          </cell>
          <cell r="S1084" t="str">
            <v/>
          </cell>
          <cell r="V1084" t="str">
            <v/>
          </cell>
          <cell r="W1084" t="str">
            <v/>
          </cell>
        </row>
        <row r="1085">
          <cell r="D1085" t="str">
            <v/>
          </cell>
          <cell r="F1085">
            <v>0</v>
          </cell>
          <cell r="H1085">
            <v>0</v>
          </cell>
          <cell r="K1085" t="str">
            <v/>
          </cell>
          <cell r="N1085" t="str">
            <v/>
          </cell>
          <cell r="O1085" t="str">
            <v/>
          </cell>
          <cell r="Q1085" t="str">
            <v/>
          </cell>
          <cell r="R1085" t="str">
            <v/>
          </cell>
          <cell r="S1085" t="str">
            <v/>
          </cell>
          <cell r="V1085" t="str">
            <v/>
          </cell>
          <cell r="W1085" t="str">
            <v/>
          </cell>
        </row>
        <row r="1086">
          <cell r="D1086" t="str">
            <v/>
          </cell>
          <cell r="F1086">
            <v>0</v>
          </cell>
          <cell r="H1086">
            <v>0</v>
          </cell>
          <cell r="K1086" t="str">
            <v/>
          </cell>
          <cell r="N1086" t="str">
            <v/>
          </cell>
          <cell r="O1086" t="str">
            <v/>
          </cell>
          <cell r="Q1086" t="str">
            <v/>
          </cell>
          <cell r="R1086" t="str">
            <v/>
          </cell>
          <cell r="S1086" t="str">
            <v/>
          </cell>
          <cell r="V1086" t="str">
            <v/>
          </cell>
          <cell r="W1086" t="str">
            <v/>
          </cell>
        </row>
        <row r="1087">
          <cell r="D1087" t="str">
            <v/>
          </cell>
          <cell r="F1087">
            <v>0</v>
          </cell>
          <cell r="H1087">
            <v>0</v>
          </cell>
          <cell r="K1087" t="str">
            <v/>
          </cell>
          <cell r="N1087" t="str">
            <v/>
          </cell>
          <cell r="O1087" t="str">
            <v/>
          </cell>
          <cell r="Q1087" t="str">
            <v/>
          </cell>
          <cell r="R1087" t="str">
            <v/>
          </cell>
          <cell r="S1087" t="str">
            <v/>
          </cell>
          <cell r="V1087" t="str">
            <v/>
          </cell>
          <cell r="W1087" t="str">
            <v/>
          </cell>
        </row>
        <row r="1088">
          <cell r="D1088" t="str">
            <v/>
          </cell>
          <cell r="F1088">
            <v>0</v>
          </cell>
          <cell r="H1088">
            <v>0</v>
          </cell>
          <cell r="K1088" t="str">
            <v/>
          </cell>
          <cell r="N1088" t="str">
            <v/>
          </cell>
          <cell r="O1088" t="str">
            <v/>
          </cell>
          <cell r="Q1088" t="str">
            <v/>
          </cell>
          <cell r="R1088" t="str">
            <v/>
          </cell>
          <cell r="S1088" t="str">
            <v/>
          </cell>
          <cell r="V1088" t="str">
            <v/>
          </cell>
          <cell r="W1088" t="str">
            <v/>
          </cell>
        </row>
        <row r="1089">
          <cell r="D1089" t="str">
            <v/>
          </cell>
          <cell r="F1089">
            <v>0</v>
          </cell>
          <cell r="H1089">
            <v>0</v>
          </cell>
          <cell r="K1089" t="str">
            <v/>
          </cell>
          <cell r="N1089" t="str">
            <v/>
          </cell>
          <cell r="O1089" t="str">
            <v/>
          </cell>
          <cell r="Q1089" t="str">
            <v/>
          </cell>
          <cell r="R1089" t="str">
            <v/>
          </cell>
          <cell r="S1089" t="str">
            <v/>
          </cell>
          <cell r="V1089" t="str">
            <v/>
          </cell>
          <cell r="W1089" t="str">
            <v/>
          </cell>
        </row>
        <row r="1090">
          <cell r="D1090" t="str">
            <v/>
          </cell>
          <cell r="F1090">
            <v>0</v>
          </cell>
          <cell r="H1090">
            <v>0</v>
          </cell>
          <cell r="K1090" t="str">
            <v/>
          </cell>
          <cell r="N1090" t="str">
            <v/>
          </cell>
          <cell r="O1090" t="str">
            <v/>
          </cell>
          <cell r="Q1090" t="str">
            <v/>
          </cell>
          <cell r="R1090" t="str">
            <v/>
          </cell>
          <cell r="S1090" t="str">
            <v/>
          </cell>
          <cell r="V1090" t="str">
            <v/>
          </cell>
          <cell r="W1090" t="str">
            <v/>
          </cell>
        </row>
        <row r="1091">
          <cell r="D1091" t="str">
            <v/>
          </cell>
          <cell r="F1091">
            <v>0</v>
          </cell>
          <cell r="H1091">
            <v>0</v>
          </cell>
          <cell r="K1091" t="str">
            <v/>
          </cell>
          <cell r="N1091" t="str">
            <v/>
          </cell>
          <cell r="O1091" t="str">
            <v/>
          </cell>
          <cell r="Q1091" t="str">
            <v/>
          </cell>
          <cell r="R1091" t="str">
            <v/>
          </cell>
          <cell r="S1091" t="str">
            <v/>
          </cell>
          <cell r="V1091" t="str">
            <v/>
          </cell>
          <cell r="W1091" t="str">
            <v/>
          </cell>
        </row>
        <row r="1092">
          <cell r="D1092" t="str">
            <v/>
          </cell>
          <cell r="F1092">
            <v>0</v>
          </cell>
          <cell r="H1092">
            <v>0</v>
          </cell>
          <cell r="K1092" t="str">
            <v/>
          </cell>
          <cell r="N1092" t="str">
            <v/>
          </cell>
          <cell r="O1092" t="str">
            <v/>
          </cell>
          <cell r="Q1092" t="str">
            <v/>
          </cell>
          <cell r="R1092" t="str">
            <v/>
          </cell>
          <cell r="S1092" t="str">
            <v/>
          </cell>
          <cell r="V1092" t="str">
            <v/>
          </cell>
          <cell r="W1092" t="str">
            <v/>
          </cell>
        </row>
        <row r="1093">
          <cell r="D1093" t="str">
            <v/>
          </cell>
          <cell r="F1093">
            <v>0</v>
          </cell>
          <cell r="H1093">
            <v>0</v>
          </cell>
          <cell r="K1093" t="str">
            <v/>
          </cell>
          <cell r="N1093" t="str">
            <v/>
          </cell>
          <cell r="O1093" t="str">
            <v/>
          </cell>
          <cell r="Q1093" t="str">
            <v/>
          </cell>
          <cell r="R1093" t="str">
            <v/>
          </cell>
          <cell r="S1093" t="str">
            <v/>
          </cell>
          <cell r="V1093" t="str">
            <v/>
          </cell>
          <cell r="W1093" t="str">
            <v/>
          </cell>
        </row>
        <row r="1094">
          <cell r="D1094" t="str">
            <v/>
          </cell>
          <cell r="F1094">
            <v>0</v>
          </cell>
          <cell r="H1094">
            <v>0</v>
          </cell>
          <cell r="K1094" t="str">
            <v/>
          </cell>
          <cell r="N1094" t="str">
            <v/>
          </cell>
          <cell r="O1094" t="str">
            <v/>
          </cell>
          <cell r="Q1094" t="str">
            <v/>
          </cell>
          <cell r="R1094" t="str">
            <v/>
          </cell>
          <cell r="S1094" t="str">
            <v/>
          </cell>
          <cell r="V1094" t="str">
            <v/>
          </cell>
          <cell r="W1094" t="str">
            <v/>
          </cell>
        </row>
        <row r="1095">
          <cell r="D1095" t="str">
            <v/>
          </cell>
          <cell r="F1095">
            <v>0</v>
          </cell>
          <cell r="H1095">
            <v>0</v>
          </cell>
          <cell r="K1095" t="str">
            <v/>
          </cell>
          <cell r="N1095" t="str">
            <v/>
          </cell>
          <cell r="O1095" t="str">
            <v/>
          </cell>
          <cell r="Q1095" t="str">
            <v/>
          </cell>
          <cell r="R1095" t="str">
            <v/>
          </cell>
          <cell r="S1095" t="str">
            <v/>
          </cell>
          <cell r="V1095" t="str">
            <v/>
          </cell>
          <cell r="W1095" t="str">
            <v/>
          </cell>
        </row>
        <row r="1096">
          <cell r="D1096" t="str">
            <v/>
          </cell>
          <cell r="F1096">
            <v>0</v>
          </cell>
          <cell r="H1096">
            <v>0</v>
          </cell>
          <cell r="K1096" t="str">
            <v/>
          </cell>
          <cell r="N1096" t="str">
            <v/>
          </cell>
          <cell r="O1096" t="str">
            <v/>
          </cell>
          <cell r="Q1096" t="str">
            <v/>
          </cell>
          <cell r="R1096" t="str">
            <v/>
          </cell>
          <cell r="S1096" t="str">
            <v/>
          </cell>
          <cell r="V1096" t="str">
            <v/>
          </cell>
          <cell r="W1096" t="str">
            <v/>
          </cell>
        </row>
        <row r="1097">
          <cell r="D1097" t="str">
            <v/>
          </cell>
          <cell r="F1097">
            <v>0</v>
          </cell>
          <cell r="H1097">
            <v>0</v>
          </cell>
          <cell r="K1097" t="str">
            <v/>
          </cell>
          <cell r="N1097" t="str">
            <v/>
          </cell>
          <cell r="O1097" t="str">
            <v/>
          </cell>
          <cell r="Q1097" t="str">
            <v/>
          </cell>
          <cell r="R1097" t="str">
            <v/>
          </cell>
          <cell r="S1097" t="str">
            <v/>
          </cell>
          <cell r="V1097" t="str">
            <v/>
          </cell>
          <cell r="W1097" t="str">
            <v/>
          </cell>
        </row>
        <row r="1098">
          <cell r="D1098" t="str">
            <v/>
          </cell>
          <cell r="F1098">
            <v>0</v>
          </cell>
          <cell r="H1098">
            <v>0</v>
          </cell>
          <cell r="K1098" t="str">
            <v/>
          </cell>
          <cell r="N1098" t="str">
            <v/>
          </cell>
          <cell r="O1098" t="str">
            <v/>
          </cell>
          <cell r="Q1098" t="str">
            <v/>
          </cell>
          <cell r="R1098" t="str">
            <v/>
          </cell>
          <cell r="S1098" t="str">
            <v/>
          </cell>
          <cell r="V1098" t="str">
            <v/>
          </cell>
          <cell r="W1098" t="str">
            <v/>
          </cell>
        </row>
        <row r="1099">
          <cell r="D1099" t="str">
            <v/>
          </cell>
          <cell r="F1099">
            <v>0</v>
          </cell>
          <cell r="H1099">
            <v>0</v>
          </cell>
          <cell r="K1099" t="str">
            <v/>
          </cell>
          <cell r="N1099" t="str">
            <v/>
          </cell>
          <cell r="O1099" t="str">
            <v/>
          </cell>
          <cell r="Q1099" t="str">
            <v/>
          </cell>
          <cell r="R1099" t="str">
            <v/>
          </cell>
          <cell r="S1099" t="str">
            <v/>
          </cell>
          <cell r="V1099" t="str">
            <v/>
          </cell>
          <cell r="W1099" t="str">
            <v/>
          </cell>
        </row>
        <row r="1100">
          <cell r="D1100" t="str">
            <v/>
          </cell>
          <cell r="F1100">
            <v>0</v>
          </cell>
          <cell r="H1100">
            <v>0</v>
          </cell>
          <cell r="K1100" t="str">
            <v/>
          </cell>
          <cell r="N1100" t="str">
            <v/>
          </cell>
          <cell r="O1100" t="str">
            <v/>
          </cell>
          <cell r="Q1100" t="str">
            <v/>
          </cell>
          <cell r="R1100" t="str">
            <v/>
          </cell>
          <cell r="S1100" t="str">
            <v/>
          </cell>
          <cell r="V1100" t="str">
            <v/>
          </cell>
          <cell r="W1100" t="str">
            <v/>
          </cell>
        </row>
        <row r="1101">
          <cell r="D1101" t="str">
            <v/>
          </cell>
          <cell r="F1101">
            <v>0</v>
          </cell>
          <cell r="H1101">
            <v>0</v>
          </cell>
          <cell r="K1101" t="str">
            <v/>
          </cell>
          <cell r="N1101" t="str">
            <v/>
          </cell>
          <cell r="O1101" t="str">
            <v/>
          </cell>
          <cell r="Q1101" t="str">
            <v/>
          </cell>
          <cell r="R1101" t="str">
            <v/>
          </cell>
          <cell r="S1101" t="str">
            <v/>
          </cell>
          <cell r="V1101" t="str">
            <v/>
          </cell>
          <cell r="W1101" t="str">
            <v/>
          </cell>
        </row>
        <row r="1102">
          <cell r="D1102" t="str">
            <v/>
          </cell>
          <cell r="F1102">
            <v>0</v>
          </cell>
          <cell r="H1102">
            <v>0</v>
          </cell>
          <cell r="K1102" t="str">
            <v/>
          </cell>
          <cell r="N1102" t="str">
            <v/>
          </cell>
          <cell r="O1102" t="str">
            <v/>
          </cell>
          <cell r="Q1102" t="str">
            <v/>
          </cell>
          <cell r="R1102" t="str">
            <v/>
          </cell>
          <cell r="S1102" t="str">
            <v/>
          </cell>
          <cell r="V1102" t="str">
            <v/>
          </cell>
          <cell r="W1102" t="str">
            <v/>
          </cell>
        </row>
        <row r="1103">
          <cell r="D1103" t="str">
            <v/>
          </cell>
          <cell r="F1103">
            <v>0</v>
          </cell>
          <cell r="H1103">
            <v>0</v>
          </cell>
          <cell r="K1103" t="str">
            <v/>
          </cell>
          <cell r="N1103" t="str">
            <v/>
          </cell>
          <cell r="O1103" t="str">
            <v/>
          </cell>
          <cell r="Q1103" t="str">
            <v/>
          </cell>
          <cell r="R1103" t="str">
            <v/>
          </cell>
          <cell r="S1103" t="str">
            <v/>
          </cell>
          <cell r="V1103" t="str">
            <v/>
          </cell>
          <cell r="W1103" t="str">
            <v/>
          </cell>
        </row>
        <row r="1104">
          <cell r="D1104" t="str">
            <v/>
          </cell>
          <cell r="F1104">
            <v>0</v>
          </cell>
          <cell r="H1104">
            <v>0</v>
          </cell>
          <cell r="K1104" t="str">
            <v/>
          </cell>
          <cell r="N1104" t="str">
            <v/>
          </cell>
          <cell r="O1104" t="str">
            <v/>
          </cell>
          <cell r="Q1104" t="str">
            <v/>
          </cell>
          <cell r="R1104" t="str">
            <v/>
          </cell>
          <cell r="S1104" t="str">
            <v/>
          </cell>
          <cell r="V1104" t="str">
            <v/>
          </cell>
          <cell r="W1104" t="str">
            <v/>
          </cell>
        </row>
        <row r="1105">
          <cell r="D1105" t="str">
            <v/>
          </cell>
          <cell r="F1105">
            <v>0</v>
          </cell>
          <cell r="H1105">
            <v>0</v>
          </cell>
          <cell r="K1105" t="str">
            <v/>
          </cell>
          <cell r="N1105" t="str">
            <v/>
          </cell>
          <cell r="O1105" t="str">
            <v/>
          </cell>
          <cell r="Q1105" t="str">
            <v/>
          </cell>
          <cell r="R1105" t="str">
            <v/>
          </cell>
          <cell r="S1105" t="str">
            <v/>
          </cell>
          <cell r="V1105" t="str">
            <v/>
          </cell>
          <cell r="W1105" t="str">
            <v/>
          </cell>
        </row>
        <row r="1106">
          <cell r="D1106" t="str">
            <v/>
          </cell>
          <cell r="F1106">
            <v>0</v>
          </cell>
          <cell r="H1106">
            <v>0</v>
          </cell>
          <cell r="K1106" t="str">
            <v/>
          </cell>
          <cell r="N1106" t="str">
            <v/>
          </cell>
          <cell r="O1106" t="str">
            <v/>
          </cell>
          <cell r="Q1106" t="str">
            <v/>
          </cell>
          <cell r="R1106" t="str">
            <v/>
          </cell>
          <cell r="S1106" t="str">
            <v/>
          </cell>
          <cell r="V1106" t="str">
            <v/>
          </cell>
          <cell r="W1106" t="str">
            <v/>
          </cell>
        </row>
        <row r="1107">
          <cell r="D1107" t="str">
            <v/>
          </cell>
          <cell r="F1107">
            <v>0</v>
          </cell>
          <cell r="H1107">
            <v>0</v>
          </cell>
          <cell r="K1107" t="str">
            <v/>
          </cell>
          <cell r="N1107" t="str">
            <v/>
          </cell>
          <cell r="O1107" t="str">
            <v/>
          </cell>
          <cell r="Q1107" t="str">
            <v/>
          </cell>
          <cell r="R1107" t="str">
            <v/>
          </cell>
          <cell r="S1107" t="str">
            <v/>
          </cell>
          <cell r="V1107" t="str">
            <v/>
          </cell>
          <cell r="W1107" t="str">
            <v/>
          </cell>
        </row>
        <row r="1108">
          <cell r="D1108" t="str">
            <v/>
          </cell>
          <cell r="F1108">
            <v>0</v>
          </cell>
          <cell r="H1108">
            <v>0</v>
          </cell>
          <cell r="K1108" t="str">
            <v/>
          </cell>
          <cell r="N1108" t="str">
            <v/>
          </cell>
          <cell r="O1108" t="str">
            <v/>
          </cell>
          <cell r="Q1108" t="str">
            <v/>
          </cell>
          <cell r="R1108" t="str">
            <v/>
          </cell>
          <cell r="S1108" t="str">
            <v/>
          </cell>
          <cell r="V1108" t="str">
            <v/>
          </cell>
          <cell r="W1108" t="str">
            <v/>
          </cell>
        </row>
        <row r="1109">
          <cell r="D1109" t="str">
            <v/>
          </cell>
          <cell r="F1109">
            <v>0</v>
          </cell>
          <cell r="H1109">
            <v>0</v>
          </cell>
          <cell r="K1109" t="str">
            <v/>
          </cell>
          <cell r="N1109" t="str">
            <v/>
          </cell>
          <cell r="O1109" t="str">
            <v/>
          </cell>
          <cell r="Q1109" t="str">
            <v/>
          </cell>
          <cell r="R1109" t="str">
            <v/>
          </cell>
          <cell r="S1109" t="str">
            <v/>
          </cell>
          <cell r="V1109" t="str">
            <v/>
          </cell>
          <cell r="W1109" t="str">
            <v/>
          </cell>
        </row>
        <row r="1110">
          <cell r="D1110" t="str">
            <v/>
          </cell>
          <cell r="F1110">
            <v>0</v>
          </cell>
          <cell r="H1110">
            <v>0</v>
          </cell>
          <cell r="K1110" t="str">
            <v/>
          </cell>
          <cell r="N1110" t="str">
            <v/>
          </cell>
          <cell r="O1110" t="str">
            <v/>
          </cell>
          <cell r="Q1110" t="str">
            <v/>
          </cell>
          <cell r="R1110" t="str">
            <v/>
          </cell>
          <cell r="S1110" t="str">
            <v/>
          </cell>
          <cell r="V1110" t="str">
            <v/>
          </cell>
          <cell r="W1110" t="str">
            <v/>
          </cell>
        </row>
        <row r="1111">
          <cell r="D1111" t="str">
            <v/>
          </cell>
          <cell r="F1111">
            <v>0</v>
          </cell>
          <cell r="H1111">
            <v>0</v>
          </cell>
          <cell r="K1111" t="str">
            <v/>
          </cell>
          <cell r="N1111" t="str">
            <v/>
          </cell>
          <cell r="O1111" t="str">
            <v/>
          </cell>
          <cell r="Q1111" t="str">
            <v/>
          </cell>
          <cell r="R1111" t="str">
            <v/>
          </cell>
          <cell r="S1111" t="str">
            <v/>
          </cell>
          <cell r="V1111" t="str">
            <v/>
          </cell>
          <cell r="W1111" t="str">
            <v/>
          </cell>
        </row>
        <row r="1112">
          <cell r="D1112" t="str">
            <v/>
          </cell>
          <cell r="F1112">
            <v>0</v>
          </cell>
          <cell r="H1112">
            <v>0</v>
          </cell>
          <cell r="K1112" t="str">
            <v/>
          </cell>
          <cell r="N1112" t="str">
            <v/>
          </cell>
          <cell r="O1112" t="str">
            <v/>
          </cell>
          <cell r="Q1112" t="str">
            <v/>
          </cell>
          <cell r="R1112" t="str">
            <v/>
          </cell>
          <cell r="S1112" t="str">
            <v/>
          </cell>
          <cell r="V1112" t="str">
            <v/>
          </cell>
          <cell r="W1112" t="str">
            <v/>
          </cell>
        </row>
        <row r="1113">
          <cell r="D1113" t="str">
            <v/>
          </cell>
          <cell r="F1113">
            <v>0</v>
          </cell>
          <cell r="H1113">
            <v>0</v>
          </cell>
          <cell r="K1113" t="str">
            <v/>
          </cell>
          <cell r="N1113" t="str">
            <v/>
          </cell>
          <cell r="O1113" t="str">
            <v/>
          </cell>
          <cell r="Q1113" t="str">
            <v/>
          </cell>
          <cell r="R1113" t="str">
            <v/>
          </cell>
          <cell r="S1113" t="str">
            <v/>
          </cell>
          <cell r="V1113" t="str">
            <v/>
          </cell>
          <cell r="W1113" t="str">
            <v/>
          </cell>
        </row>
        <row r="1114">
          <cell r="D1114" t="str">
            <v/>
          </cell>
          <cell r="F1114">
            <v>0</v>
          </cell>
          <cell r="H1114">
            <v>0</v>
          </cell>
          <cell r="K1114" t="str">
            <v/>
          </cell>
          <cell r="N1114" t="str">
            <v/>
          </cell>
          <cell r="O1114" t="str">
            <v/>
          </cell>
          <cell r="Q1114" t="str">
            <v/>
          </cell>
          <cell r="R1114" t="str">
            <v/>
          </cell>
          <cell r="S1114" t="str">
            <v/>
          </cell>
          <cell r="V1114" t="str">
            <v/>
          </cell>
          <cell r="W1114" t="str">
            <v/>
          </cell>
        </row>
        <row r="1115">
          <cell r="D1115" t="str">
            <v/>
          </cell>
          <cell r="F1115">
            <v>0</v>
          </cell>
          <cell r="H1115">
            <v>0</v>
          </cell>
          <cell r="K1115" t="str">
            <v/>
          </cell>
          <cell r="N1115" t="str">
            <v/>
          </cell>
          <cell r="O1115" t="str">
            <v/>
          </cell>
          <cell r="Q1115" t="str">
            <v/>
          </cell>
          <cell r="R1115" t="str">
            <v/>
          </cell>
          <cell r="S1115" t="str">
            <v/>
          </cell>
          <cell r="V1115" t="str">
            <v/>
          </cell>
          <cell r="W1115" t="str">
            <v/>
          </cell>
        </row>
        <row r="1116">
          <cell r="D1116" t="str">
            <v/>
          </cell>
          <cell r="F1116">
            <v>0</v>
          </cell>
          <cell r="H1116">
            <v>0</v>
          </cell>
          <cell r="K1116" t="str">
            <v/>
          </cell>
          <cell r="N1116" t="str">
            <v/>
          </cell>
          <cell r="O1116" t="str">
            <v/>
          </cell>
          <cell r="Q1116" t="str">
            <v/>
          </cell>
          <cell r="R1116" t="str">
            <v/>
          </cell>
          <cell r="S1116" t="str">
            <v/>
          </cell>
          <cell r="V1116" t="str">
            <v/>
          </cell>
          <cell r="W1116" t="str">
            <v/>
          </cell>
        </row>
        <row r="1117">
          <cell r="D1117" t="str">
            <v/>
          </cell>
          <cell r="F1117">
            <v>0</v>
          </cell>
          <cell r="H1117">
            <v>0</v>
          </cell>
          <cell r="K1117" t="str">
            <v/>
          </cell>
          <cell r="N1117" t="str">
            <v/>
          </cell>
          <cell r="O1117" t="str">
            <v/>
          </cell>
          <cell r="Q1117" t="str">
            <v/>
          </cell>
          <cell r="R1117" t="str">
            <v/>
          </cell>
          <cell r="S1117" t="str">
            <v/>
          </cell>
          <cell r="V1117" t="str">
            <v/>
          </cell>
          <cell r="W1117" t="str">
            <v/>
          </cell>
        </row>
        <row r="1118">
          <cell r="D1118" t="str">
            <v/>
          </cell>
          <cell r="F1118">
            <v>0</v>
          </cell>
          <cell r="H1118">
            <v>0</v>
          </cell>
          <cell r="K1118" t="str">
            <v/>
          </cell>
          <cell r="N1118" t="str">
            <v/>
          </cell>
          <cell r="O1118" t="str">
            <v/>
          </cell>
          <cell r="Q1118" t="str">
            <v/>
          </cell>
          <cell r="R1118" t="str">
            <v/>
          </cell>
          <cell r="S1118" t="str">
            <v/>
          </cell>
          <cell r="V1118" t="str">
            <v/>
          </cell>
          <cell r="W1118" t="str">
            <v/>
          </cell>
        </row>
        <row r="1119">
          <cell r="D1119" t="str">
            <v/>
          </cell>
          <cell r="F1119">
            <v>0</v>
          </cell>
          <cell r="H1119">
            <v>0</v>
          </cell>
          <cell r="K1119" t="str">
            <v/>
          </cell>
          <cell r="N1119" t="str">
            <v/>
          </cell>
          <cell r="O1119" t="str">
            <v/>
          </cell>
          <cell r="Q1119" t="str">
            <v/>
          </cell>
          <cell r="R1119" t="str">
            <v/>
          </cell>
          <cell r="S1119" t="str">
            <v/>
          </cell>
          <cell r="V1119" t="str">
            <v/>
          </cell>
          <cell r="W1119" t="str">
            <v/>
          </cell>
        </row>
        <row r="1120">
          <cell r="D1120" t="str">
            <v/>
          </cell>
          <cell r="F1120">
            <v>0</v>
          </cell>
          <cell r="H1120">
            <v>0</v>
          </cell>
          <cell r="K1120" t="str">
            <v/>
          </cell>
          <cell r="N1120" t="str">
            <v/>
          </cell>
          <cell r="O1120" t="str">
            <v/>
          </cell>
          <cell r="Q1120" t="str">
            <v/>
          </cell>
          <cell r="R1120" t="str">
            <v/>
          </cell>
          <cell r="S1120" t="str">
            <v/>
          </cell>
          <cell r="V1120" t="str">
            <v/>
          </cell>
          <cell r="W1120" t="str">
            <v/>
          </cell>
        </row>
        <row r="1121">
          <cell r="D1121" t="str">
            <v/>
          </cell>
          <cell r="F1121">
            <v>0</v>
          </cell>
          <cell r="H1121">
            <v>0</v>
          </cell>
          <cell r="K1121" t="str">
            <v/>
          </cell>
          <cell r="N1121" t="str">
            <v/>
          </cell>
          <cell r="O1121" t="str">
            <v/>
          </cell>
          <cell r="Q1121" t="str">
            <v/>
          </cell>
          <cell r="R1121" t="str">
            <v/>
          </cell>
          <cell r="S1121" t="str">
            <v/>
          </cell>
          <cell r="V1121" t="str">
            <v/>
          </cell>
          <cell r="W1121" t="str">
            <v/>
          </cell>
        </row>
        <row r="1122">
          <cell r="D1122" t="str">
            <v/>
          </cell>
          <cell r="F1122">
            <v>0</v>
          </cell>
          <cell r="H1122">
            <v>0</v>
          </cell>
          <cell r="K1122" t="str">
            <v/>
          </cell>
          <cell r="N1122" t="str">
            <v/>
          </cell>
          <cell r="O1122" t="str">
            <v/>
          </cell>
          <cell r="Q1122" t="str">
            <v/>
          </cell>
          <cell r="R1122" t="str">
            <v/>
          </cell>
          <cell r="S1122" t="str">
            <v/>
          </cell>
          <cell r="V1122" t="str">
            <v/>
          </cell>
          <cell r="W1122" t="str">
            <v/>
          </cell>
        </row>
        <row r="1123">
          <cell r="D1123" t="str">
            <v/>
          </cell>
          <cell r="F1123">
            <v>0</v>
          </cell>
          <cell r="H1123">
            <v>0</v>
          </cell>
          <cell r="K1123" t="str">
            <v/>
          </cell>
          <cell r="N1123" t="str">
            <v/>
          </cell>
          <cell r="O1123" t="str">
            <v/>
          </cell>
          <cell r="Q1123" t="str">
            <v/>
          </cell>
          <cell r="R1123" t="str">
            <v/>
          </cell>
          <cell r="S1123" t="str">
            <v/>
          </cell>
          <cell r="V1123" t="str">
            <v/>
          </cell>
          <cell r="W1123" t="str">
            <v/>
          </cell>
        </row>
        <row r="1124">
          <cell r="D1124" t="str">
            <v/>
          </cell>
          <cell r="F1124">
            <v>0</v>
          </cell>
          <cell r="H1124">
            <v>0</v>
          </cell>
          <cell r="K1124" t="str">
            <v/>
          </cell>
          <cell r="N1124" t="str">
            <v/>
          </cell>
          <cell r="O1124" t="str">
            <v/>
          </cell>
          <cell r="Q1124" t="str">
            <v/>
          </cell>
          <cell r="R1124" t="str">
            <v/>
          </cell>
          <cell r="S1124" t="str">
            <v/>
          </cell>
          <cell r="V1124" t="str">
            <v/>
          </cell>
          <cell r="W1124" t="str">
            <v/>
          </cell>
        </row>
        <row r="1125">
          <cell r="D1125" t="str">
            <v/>
          </cell>
          <cell r="F1125">
            <v>0</v>
          </cell>
          <cell r="H1125">
            <v>0</v>
          </cell>
          <cell r="K1125" t="str">
            <v/>
          </cell>
          <cell r="N1125" t="str">
            <v/>
          </cell>
          <cell r="O1125" t="str">
            <v/>
          </cell>
          <cell r="Q1125" t="str">
            <v/>
          </cell>
          <cell r="R1125" t="str">
            <v/>
          </cell>
          <cell r="S1125" t="str">
            <v/>
          </cell>
          <cell r="V1125" t="str">
            <v/>
          </cell>
          <cell r="W1125" t="str">
            <v/>
          </cell>
        </row>
        <row r="1126">
          <cell r="D1126" t="str">
            <v/>
          </cell>
          <cell r="F1126">
            <v>0</v>
          </cell>
          <cell r="H1126">
            <v>0</v>
          </cell>
          <cell r="K1126" t="str">
            <v/>
          </cell>
          <cell r="N1126" t="str">
            <v/>
          </cell>
          <cell r="O1126" t="str">
            <v/>
          </cell>
          <cell r="Q1126" t="str">
            <v/>
          </cell>
          <cell r="R1126" t="str">
            <v/>
          </cell>
          <cell r="S1126" t="str">
            <v/>
          </cell>
          <cell r="V1126" t="str">
            <v/>
          </cell>
          <cell r="W1126" t="str">
            <v/>
          </cell>
        </row>
        <row r="1127">
          <cell r="D1127" t="str">
            <v/>
          </cell>
          <cell r="F1127">
            <v>0</v>
          </cell>
          <cell r="H1127">
            <v>0</v>
          </cell>
          <cell r="K1127" t="str">
            <v/>
          </cell>
          <cell r="N1127" t="str">
            <v/>
          </cell>
          <cell r="O1127" t="str">
            <v/>
          </cell>
          <cell r="Q1127" t="str">
            <v/>
          </cell>
          <cell r="R1127" t="str">
            <v/>
          </cell>
          <cell r="S1127" t="str">
            <v/>
          </cell>
          <cell r="V1127" t="str">
            <v/>
          </cell>
          <cell r="W1127" t="str">
            <v/>
          </cell>
        </row>
        <row r="1128">
          <cell r="D1128" t="str">
            <v/>
          </cell>
          <cell r="F1128">
            <v>0</v>
          </cell>
          <cell r="H1128">
            <v>0</v>
          </cell>
          <cell r="K1128" t="str">
            <v/>
          </cell>
          <cell r="N1128" t="str">
            <v/>
          </cell>
          <cell r="O1128" t="str">
            <v/>
          </cell>
          <cell r="Q1128" t="str">
            <v/>
          </cell>
          <cell r="R1128" t="str">
            <v/>
          </cell>
          <cell r="S1128" t="str">
            <v/>
          </cell>
          <cell r="V1128" t="str">
            <v/>
          </cell>
          <cell r="W1128" t="str">
            <v/>
          </cell>
        </row>
        <row r="1129">
          <cell r="D1129" t="str">
            <v/>
          </cell>
          <cell r="F1129">
            <v>0</v>
          </cell>
          <cell r="H1129">
            <v>0</v>
          </cell>
          <cell r="K1129" t="str">
            <v/>
          </cell>
          <cell r="N1129" t="str">
            <v/>
          </cell>
          <cell r="O1129" t="str">
            <v/>
          </cell>
          <cell r="Q1129" t="str">
            <v/>
          </cell>
          <cell r="R1129" t="str">
            <v/>
          </cell>
          <cell r="S1129" t="str">
            <v/>
          </cell>
          <cell r="V1129" t="str">
            <v/>
          </cell>
          <cell r="W1129" t="str">
            <v/>
          </cell>
        </row>
        <row r="1130">
          <cell r="D1130" t="str">
            <v/>
          </cell>
          <cell r="F1130">
            <v>0</v>
          </cell>
          <cell r="H1130">
            <v>0</v>
          </cell>
          <cell r="K1130" t="str">
            <v/>
          </cell>
          <cell r="N1130" t="str">
            <v/>
          </cell>
          <cell r="O1130" t="str">
            <v/>
          </cell>
          <cell r="Q1130" t="str">
            <v/>
          </cell>
          <cell r="R1130" t="str">
            <v/>
          </cell>
          <cell r="S1130" t="str">
            <v/>
          </cell>
          <cell r="V1130" t="str">
            <v/>
          </cell>
          <cell r="W1130" t="str">
            <v/>
          </cell>
        </row>
        <row r="1131">
          <cell r="D1131" t="str">
            <v/>
          </cell>
          <cell r="F1131">
            <v>0</v>
          </cell>
          <cell r="H1131">
            <v>0</v>
          </cell>
          <cell r="K1131" t="str">
            <v/>
          </cell>
          <cell r="N1131" t="str">
            <v/>
          </cell>
          <cell r="O1131" t="str">
            <v/>
          </cell>
          <cell r="Q1131" t="str">
            <v/>
          </cell>
          <cell r="R1131" t="str">
            <v/>
          </cell>
          <cell r="S1131" t="str">
            <v/>
          </cell>
          <cell r="V1131" t="str">
            <v/>
          </cell>
          <cell r="W1131" t="str">
            <v/>
          </cell>
        </row>
        <row r="1132">
          <cell r="D1132" t="str">
            <v/>
          </cell>
          <cell r="F1132">
            <v>0</v>
          </cell>
          <cell r="H1132">
            <v>0</v>
          </cell>
          <cell r="K1132" t="str">
            <v/>
          </cell>
          <cell r="N1132" t="str">
            <v/>
          </cell>
          <cell r="O1132" t="str">
            <v/>
          </cell>
          <cell r="Q1132" t="str">
            <v/>
          </cell>
          <cell r="R1132" t="str">
            <v/>
          </cell>
          <cell r="S1132" t="str">
            <v/>
          </cell>
          <cell r="V1132" t="str">
            <v/>
          </cell>
          <cell r="W1132" t="str">
            <v/>
          </cell>
        </row>
        <row r="1133">
          <cell r="D1133" t="str">
            <v/>
          </cell>
          <cell r="F1133">
            <v>0</v>
          </cell>
          <cell r="H1133">
            <v>0</v>
          </cell>
          <cell r="K1133" t="str">
            <v/>
          </cell>
          <cell r="N1133" t="str">
            <v/>
          </cell>
          <cell r="O1133" t="str">
            <v/>
          </cell>
          <cell r="Q1133" t="str">
            <v/>
          </cell>
          <cell r="R1133" t="str">
            <v/>
          </cell>
          <cell r="S1133" t="str">
            <v/>
          </cell>
          <cell r="V1133" t="str">
            <v/>
          </cell>
          <cell r="W1133" t="str">
            <v/>
          </cell>
        </row>
        <row r="1134">
          <cell r="D1134" t="str">
            <v/>
          </cell>
          <cell r="F1134">
            <v>0</v>
          </cell>
          <cell r="H1134">
            <v>0</v>
          </cell>
          <cell r="K1134" t="str">
            <v/>
          </cell>
          <cell r="N1134" t="str">
            <v/>
          </cell>
          <cell r="O1134" t="str">
            <v/>
          </cell>
          <cell r="Q1134" t="str">
            <v/>
          </cell>
          <cell r="R1134" t="str">
            <v/>
          </cell>
          <cell r="S1134" t="str">
            <v/>
          </cell>
          <cell r="V1134" t="str">
            <v/>
          </cell>
          <cell r="W1134" t="str">
            <v/>
          </cell>
        </row>
        <row r="1135">
          <cell r="D1135" t="str">
            <v/>
          </cell>
          <cell r="F1135">
            <v>0</v>
          </cell>
          <cell r="H1135">
            <v>0</v>
          </cell>
          <cell r="K1135" t="str">
            <v/>
          </cell>
          <cell r="N1135" t="str">
            <v/>
          </cell>
          <cell r="O1135" t="str">
            <v/>
          </cell>
          <cell r="Q1135" t="str">
            <v/>
          </cell>
          <cell r="R1135" t="str">
            <v/>
          </cell>
          <cell r="S1135" t="str">
            <v/>
          </cell>
          <cell r="V1135" t="str">
            <v/>
          </cell>
          <cell r="W1135" t="str">
            <v/>
          </cell>
        </row>
        <row r="1136">
          <cell r="D1136" t="str">
            <v/>
          </cell>
          <cell r="F1136">
            <v>0</v>
          </cell>
          <cell r="H1136">
            <v>0</v>
          </cell>
          <cell r="K1136" t="str">
            <v/>
          </cell>
          <cell r="N1136" t="str">
            <v/>
          </cell>
          <cell r="O1136" t="str">
            <v/>
          </cell>
          <cell r="Q1136" t="str">
            <v/>
          </cell>
          <cell r="R1136" t="str">
            <v/>
          </cell>
          <cell r="S1136" t="str">
            <v/>
          </cell>
          <cell r="V1136" t="str">
            <v/>
          </cell>
          <cell r="W1136" t="str">
            <v/>
          </cell>
        </row>
        <row r="1137">
          <cell r="D1137" t="str">
            <v/>
          </cell>
          <cell r="F1137">
            <v>0</v>
          </cell>
          <cell r="H1137">
            <v>0</v>
          </cell>
          <cell r="K1137" t="str">
            <v/>
          </cell>
          <cell r="N1137" t="str">
            <v/>
          </cell>
          <cell r="O1137" t="str">
            <v/>
          </cell>
          <cell r="Q1137" t="str">
            <v/>
          </cell>
          <cell r="R1137" t="str">
            <v/>
          </cell>
          <cell r="S1137" t="str">
            <v/>
          </cell>
          <cell r="V1137" t="str">
            <v/>
          </cell>
          <cell r="W1137" t="str">
            <v/>
          </cell>
        </row>
        <row r="1138">
          <cell r="D1138" t="str">
            <v/>
          </cell>
          <cell r="F1138">
            <v>0</v>
          </cell>
          <cell r="H1138">
            <v>0</v>
          </cell>
          <cell r="K1138" t="str">
            <v/>
          </cell>
          <cell r="N1138" t="str">
            <v/>
          </cell>
          <cell r="O1138" t="str">
            <v/>
          </cell>
          <cell r="Q1138" t="str">
            <v/>
          </cell>
          <cell r="R1138" t="str">
            <v/>
          </cell>
          <cell r="S1138" t="str">
            <v/>
          </cell>
          <cell r="V1138" t="str">
            <v/>
          </cell>
          <cell r="W1138" t="str">
            <v/>
          </cell>
        </row>
        <row r="1139">
          <cell r="D1139" t="str">
            <v/>
          </cell>
          <cell r="F1139">
            <v>0</v>
          </cell>
          <cell r="H1139">
            <v>0</v>
          </cell>
          <cell r="K1139" t="str">
            <v/>
          </cell>
          <cell r="N1139" t="str">
            <v/>
          </cell>
          <cell r="O1139" t="str">
            <v/>
          </cell>
          <cell r="Q1139" t="str">
            <v/>
          </cell>
          <cell r="R1139" t="str">
            <v/>
          </cell>
          <cell r="S1139" t="str">
            <v/>
          </cell>
          <cell r="V1139" t="str">
            <v/>
          </cell>
          <cell r="W1139" t="str">
            <v/>
          </cell>
        </row>
        <row r="1140">
          <cell r="D1140" t="str">
            <v/>
          </cell>
          <cell r="F1140">
            <v>0</v>
          </cell>
          <cell r="H1140">
            <v>0</v>
          </cell>
          <cell r="K1140" t="str">
            <v/>
          </cell>
          <cell r="N1140" t="str">
            <v/>
          </cell>
          <cell r="O1140" t="str">
            <v/>
          </cell>
          <cell r="Q1140" t="str">
            <v/>
          </cell>
          <cell r="R1140" t="str">
            <v/>
          </cell>
          <cell r="S1140" t="str">
            <v/>
          </cell>
          <cell r="V1140" t="str">
            <v/>
          </cell>
          <cell r="W1140" t="str">
            <v/>
          </cell>
        </row>
        <row r="1141">
          <cell r="D1141" t="str">
            <v/>
          </cell>
          <cell r="F1141">
            <v>0</v>
          </cell>
          <cell r="H1141">
            <v>0</v>
          </cell>
          <cell r="K1141" t="str">
            <v/>
          </cell>
          <cell r="N1141" t="str">
            <v/>
          </cell>
          <cell r="O1141" t="str">
            <v/>
          </cell>
          <cell r="Q1141" t="str">
            <v/>
          </cell>
          <cell r="R1141" t="str">
            <v/>
          </cell>
          <cell r="S1141" t="str">
            <v/>
          </cell>
          <cell r="V1141" t="str">
            <v/>
          </cell>
          <cell r="W1141" t="str">
            <v/>
          </cell>
        </row>
        <row r="1142">
          <cell r="D1142" t="str">
            <v/>
          </cell>
          <cell r="F1142">
            <v>0</v>
          </cell>
          <cell r="H1142">
            <v>0</v>
          </cell>
          <cell r="K1142" t="str">
            <v/>
          </cell>
          <cell r="N1142" t="str">
            <v/>
          </cell>
          <cell r="O1142" t="str">
            <v/>
          </cell>
          <cell r="Q1142" t="str">
            <v/>
          </cell>
          <cell r="R1142" t="str">
            <v/>
          </cell>
          <cell r="S1142" t="str">
            <v/>
          </cell>
          <cell r="V1142" t="str">
            <v/>
          </cell>
          <cell r="W1142" t="str">
            <v/>
          </cell>
        </row>
        <row r="1143">
          <cell r="D1143" t="str">
            <v/>
          </cell>
          <cell r="F1143">
            <v>0</v>
          </cell>
          <cell r="H1143">
            <v>0</v>
          </cell>
          <cell r="K1143" t="str">
            <v/>
          </cell>
          <cell r="N1143" t="str">
            <v/>
          </cell>
          <cell r="O1143" t="str">
            <v/>
          </cell>
          <cell r="Q1143" t="str">
            <v/>
          </cell>
          <cell r="R1143" t="str">
            <v/>
          </cell>
          <cell r="S1143" t="str">
            <v/>
          </cell>
          <cell r="V1143" t="str">
            <v/>
          </cell>
          <cell r="W1143" t="str">
            <v/>
          </cell>
        </row>
        <row r="1144">
          <cell r="D1144" t="str">
            <v/>
          </cell>
          <cell r="F1144">
            <v>0</v>
          </cell>
          <cell r="H1144">
            <v>0</v>
          </cell>
          <cell r="K1144" t="str">
            <v/>
          </cell>
          <cell r="N1144" t="str">
            <v/>
          </cell>
          <cell r="O1144" t="str">
            <v/>
          </cell>
          <cell r="Q1144" t="str">
            <v/>
          </cell>
          <cell r="R1144" t="str">
            <v/>
          </cell>
          <cell r="S1144" t="str">
            <v/>
          </cell>
          <cell r="V1144" t="str">
            <v/>
          </cell>
          <cell r="W1144" t="str">
            <v/>
          </cell>
        </row>
        <row r="1145">
          <cell r="D1145" t="str">
            <v/>
          </cell>
          <cell r="F1145">
            <v>0</v>
          </cell>
          <cell r="H1145">
            <v>0</v>
          </cell>
          <cell r="K1145" t="str">
            <v/>
          </cell>
          <cell r="N1145" t="str">
            <v/>
          </cell>
          <cell r="O1145" t="str">
            <v/>
          </cell>
          <cell r="Q1145" t="str">
            <v/>
          </cell>
          <cell r="R1145" t="str">
            <v/>
          </cell>
          <cell r="S1145" t="str">
            <v/>
          </cell>
          <cell r="V1145" t="str">
            <v/>
          </cell>
          <cell r="W1145" t="str">
            <v/>
          </cell>
        </row>
        <row r="1146">
          <cell r="D1146" t="str">
            <v/>
          </cell>
          <cell r="F1146">
            <v>0</v>
          </cell>
          <cell r="H1146">
            <v>0</v>
          </cell>
          <cell r="K1146" t="str">
            <v/>
          </cell>
          <cell r="N1146" t="str">
            <v/>
          </cell>
          <cell r="O1146" t="str">
            <v/>
          </cell>
          <cell r="Q1146" t="str">
            <v/>
          </cell>
          <cell r="R1146" t="str">
            <v/>
          </cell>
          <cell r="S1146" t="str">
            <v/>
          </cell>
          <cell r="V1146" t="str">
            <v/>
          </cell>
          <cell r="W1146" t="str">
            <v/>
          </cell>
        </row>
        <row r="1147">
          <cell r="D1147" t="str">
            <v/>
          </cell>
          <cell r="F1147">
            <v>0</v>
          </cell>
          <cell r="H1147">
            <v>0</v>
          </cell>
          <cell r="K1147" t="str">
            <v/>
          </cell>
          <cell r="N1147" t="str">
            <v/>
          </cell>
          <cell r="O1147" t="str">
            <v/>
          </cell>
          <cell r="Q1147" t="str">
            <v/>
          </cell>
          <cell r="R1147" t="str">
            <v/>
          </cell>
          <cell r="S1147" t="str">
            <v/>
          </cell>
          <cell r="V1147" t="str">
            <v/>
          </cell>
          <cell r="W1147" t="str">
            <v/>
          </cell>
        </row>
        <row r="1148">
          <cell r="D1148" t="str">
            <v/>
          </cell>
          <cell r="F1148">
            <v>0</v>
          </cell>
          <cell r="H1148">
            <v>0</v>
          </cell>
          <cell r="K1148" t="str">
            <v/>
          </cell>
          <cell r="N1148" t="str">
            <v/>
          </cell>
          <cell r="O1148" t="str">
            <v/>
          </cell>
          <cell r="Q1148" t="str">
            <v/>
          </cell>
          <cell r="R1148" t="str">
            <v/>
          </cell>
          <cell r="S1148" t="str">
            <v/>
          </cell>
          <cell r="V1148" t="str">
            <v/>
          </cell>
          <cell r="W1148" t="str">
            <v/>
          </cell>
        </row>
        <row r="1149">
          <cell r="D1149" t="str">
            <v/>
          </cell>
          <cell r="F1149">
            <v>0</v>
          </cell>
          <cell r="H1149">
            <v>0</v>
          </cell>
          <cell r="K1149" t="str">
            <v/>
          </cell>
          <cell r="N1149" t="str">
            <v/>
          </cell>
          <cell r="O1149" t="str">
            <v/>
          </cell>
          <cell r="Q1149" t="str">
            <v/>
          </cell>
          <cell r="R1149" t="str">
            <v/>
          </cell>
          <cell r="S1149" t="str">
            <v/>
          </cell>
          <cell r="V1149" t="str">
            <v/>
          </cell>
          <cell r="W1149" t="str">
            <v/>
          </cell>
        </row>
        <row r="1150">
          <cell r="D1150" t="str">
            <v/>
          </cell>
          <cell r="F1150">
            <v>0</v>
          </cell>
          <cell r="H1150">
            <v>0</v>
          </cell>
          <cell r="K1150" t="str">
            <v/>
          </cell>
          <cell r="N1150" t="str">
            <v/>
          </cell>
          <cell r="O1150" t="str">
            <v/>
          </cell>
          <cell r="Q1150" t="str">
            <v/>
          </cell>
          <cell r="R1150" t="str">
            <v/>
          </cell>
          <cell r="S1150" t="str">
            <v/>
          </cell>
          <cell r="V1150" t="str">
            <v/>
          </cell>
          <cell r="W1150" t="str">
            <v/>
          </cell>
        </row>
        <row r="1151">
          <cell r="D1151" t="str">
            <v/>
          </cell>
          <cell r="F1151">
            <v>0</v>
          </cell>
          <cell r="H1151">
            <v>0</v>
          </cell>
          <cell r="K1151" t="str">
            <v/>
          </cell>
          <cell r="N1151" t="str">
            <v/>
          </cell>
          <cell r="O1151" t="str">
            <v/>
          </cell>
          <cell r="Q1151" t="str">
            <v/>
          </cell>
          <cell r="R1151" t="str">
            <v/>
          </cell>
          <cell r="S1151" t="str">
            <v/>
          </cell>
          <cell r="V1151" t="str">
            <v/>
          </cell>
          <cell r="W1151" t="str">
            <v/>
          </cell>
        </row>
        <row r="1152">
          <cell r="D1152" t="str">
            <v/>
          </cell>
          <cell r="F1152">
            <v>0</v>
          </cell>
          <cell r="H1152">
            <v>0</v>
          </cell>
          <cell r="K1152" t="str">
            <v/>
          </cell>
          <cell r="N1152" t="str">
            <v/>
          </cell>
          <cell r="O1152" t="str">
            <v/>
          </cell>
          <cell r="Q1152" t="str">
            <v/>
          </cell>
          <cell r="R1152" t="str">
            <v/>
          </cell>
          <cell r="S1152" t="str">
            <v/>
          </cell>
          <cell r="V1152" t="str">
            <v/>
          </cell>
          <cell r="W1152" t="str">
            <v/>
          </cell>
        </row>
        <row r="1153">
          <cell r="D1153" t="str">
            <v/>
          </cell>
          <cell r="F1153">
            <v>0</v>
          </cell>
          <cell r="H1153">
            <v>0</v>
          </cell>
          <cell r="K1153" t="str">
            <v/>
          </cell>
          <cell r="N1153" t="str">
            <v/>
          </cell>
          <cell r="O1153" t="str">
            <v/>
          </cell>
          <cell r="Q1153" t="str">
            <v/>
          </cell>
          <cell r="R1153" t="str">
            <v/>
          </cell>
          <cell r="S1153" t="str">
            <v/>
          </cell>
          <cell r="V1153" t="str">
            <v/>
          </cell>
          <cell r="W1153" t="str">
            <v/>
          </cell>
        </row>
        <row r="1154">
          <cell r="D1154" t="str">
            <v/>
          </cell>
          <cell r="F1154">
            <v>0</v>
          </cell>
          <cell r="H1154">
            <v>0</v>
          </cell>
          <cell r="K1154" t="str">
            <v/>
          </cell>
          <cell r="N1154" t="str">
            <v/>
          </cell>
          <cell r="O1154" t="str">
            <v/>
          </cell>
          <cell r="Q1154" t="str">
            <v/>
          </cell>
          <cell r="R1154" t="str">
            <v/>
          </cell>
          <cell r="S1154" t="str">
            <v/>
          </cell>
          <cell r="V1154" t="str">
            <v/>
          </cell>
          <cell r="W1154" t="str">
            <v/>
          </cell>
        </row>
        <row r="1155">
          <cell r="D1155" t="str">
            <v/>
          </cell>
          <cell r="F1155">
            <v>0</v>
          </cell>
          <cell r="H1155">
            <v>0</v>
          </cell>
          <cell r="K1155" t="str">
            <v/>
          </cell>
          <cell r="N1155" t="str">
            <v/>
          </cell>
          <cell r="O1155" t="str">
            <v/>
          </cell>
          <cell r="Q1155" t="str">
            <v/>
          </cell>
          <cell r="R1155" t="str">
            <v/>
          </cell>
          <cell r="S1155" t="str">
            <v/>
          </cell>
          <cell r="V1155" t="str">
            <v/>
          </cell>
          <cell r="W1155" t="str">
            <v/>
          </cell>
        </row>
        <row r="1156">
          <cell r="D1156" t="str">
            <v/>
          </cell>
          <cell r="F1156">
            <v>0</v>
          </cell>
          <cell r="H1156">
            <v>0</v>
          </cell>
          <cell r="K1156" t="str">
            <v/>
          </cell>
          <cell r="N1156" t="str">
            <v/>
          </cell>
          <cell r="O1156" t="str">
            <v/>
          </cell>
          <cell r="Q1156" t="str">
            <v/>
          </cell>
          <cell r="R1156" t="str">
            <v/>
          </cell>
          <cell r="S1156" t="str">
            <v/>
          </cell>
          <cell r="V1156" t="str">
            <v/>
          </cell>
          <cell r="W1156" t="str">
            <v/>
          </cell>
        </row>
        <row r="1157">
          <cell r="D1157" t="str">
            <v/>
          </cell>
          <cell r="F1157">
            <v>0</v>
          </cell>
          <cell r="H1157">
            <v>0</v>
          </cell>
          <cell r="K1157" t="str">
            <v/>
          </cell>
          <cell r="N1157" t="str">
            <v/>
          </cell>
          <cell r="O1157" t="str">
            <v/>
          </cell>
          <cell r="Q1157" t="str">
            <v/>
          </cell>
          <cell r="R1157" t="str">
            <v/>
          </cell>
          <cell r="S1157" t="str">
            <v/>
          </cell>
          <cell r="V1157" t="str">
            <v/>
          </cell>
          <cell r="W1157" t="str">
            <v/>
          </cell>
        </row>
        <row r="1158">
          <cell r="D1158" t="str">
            <v/>
          </cell>
          <cell r="F1158">
            <v>0</v>
          </cell>
          <cell r="H1158">
            <v>0</v>
          </cell>
          <cell r="K1158" t="str">
            <v/>
          </cell>
          <cell r="N1158" t="str">
            <v/>
          </cell>
          <cell r="O1158" t="str">
            <v/>
          </cell>
          <cell r="Q1158" t="str">
            <v/>
          </cell>
          <cell r="R1158" t="str">
            <v/>
          </cell>
          <cell r="S1158" t="str">
            <v/>
          </cell>
          <cell r="V1158" t="str">
            <v/>
          </cell>
          <cell r="W1158" t="str">
            <v/>
          </cell>
        </row>
        <row r="1159">
          <cell r="D1159" t="str">
            <v/>
          </cell>
          <cell r="F1159">
            <v>0</v>
          </cell>
          <cell r="H1159">
            <v>0</v>
          </cell>
          <cell r="K1159" t="str">
            <v/>
          </cell>
          <cell r="N1159" t="str">
            <v/>
          </cell>
          <cell r="O1159" t="str">
            <v/>
          </cell>
          <cell r="Q1159" t="str">
            <v/>
          </cell>
          <cell r="R1159" t="str">
            <v/>
          </cell>
          <cell r="S1159" t="str">
            <v/>
          </cell>
          <cell r="V1159" t="str">
            <v/>
          </cell>
          <cell r="W1159" t="str">
            <v/>
          </cell>
        </row>
        <row r="1160">
          <cell r="D1160" t="str">
            <v/>
          </cell>
          <cell r="F1160">
            <v>0</v>
          </cell>
          <cell r="H1160">
            <v>0</v>
          </cell>
          <cell r="K1160" t="str">
            <v/>
          </cell>
          <cell r="N1160" t="str">
            <v/>
          </cell>
          <cell r="O1160" t="str">
            <v/>
          </cell>
          <cell r="Q1160" t="str">
            <v/>
          </cell>
          <cell r="R1160" t="str">
            <v/>
          </cell>
          <cell r="S1160" t="str">
            <v/>
          </cell>
          <cell r="V1160" t="str">
            <v/>
          </cell>
          <cell r="W1160" t="str">
            <v/>
          </cell>
        </row>
        <row r="1161">
          <cell r="D1161" t="str">
            <v/>
          </cell>
          <cell r="F1161">
            <v>0</v>
          </cell>
          <cell r="H1161">
            <v>0</v>
          </cell>
          <cell r="K1161" t="str">
            <v/>
          </cell>
          <cell r="N1161" t="str">
            <v/>
          </cell>
          <cell r="O1161" t="str">
            <v/>
          </cell>
          <cell r="Q1161" t="str">
            <v/>
          </cell>
          <cell r="R1161" t="str">
            <v/>
          </cell>
          <cell r="S1161" t="str">
            <v/>
          </cell>
          <cell r="V1161" t="str">
            <v/>
          </cell>
          <cell r="W1161" t="str">
            <v/>
          </cell>
        </row>
        <row r="1162">
          <cell r="D1162" t="str">
            <v/>
          </cell>
          <cell r="F1162">
            <v>0</v>
          </cell>
          <cell r="H1162">
            <v>0</v>
          </cell>
          <cell r="K1162" t="str">
            <v/>
          </cell>
          <cell r="N1162" t="str">
            <v/>
          </cell>
          <cell r="O1162" t="str">
            <v/>
          </cell>
          <cell r="Q1162" t="str">
            <v/>
          </cell>
          <cell r="R1162" t="str">
            <v/>
          </cell>
          <cell r="S1162" t="str">
            <v/>
          </cell>
          <cell r="V1162" t="str">
            <v/>
          </cell>
          <cell r="W1162" t="str">
            <v/>
          </cell>
        </row>
        <row r="1163">
          <cell r="D1163" t="str">
            <v/>
          </cell>
          <cell r="F1163">
            <v>0</v>
          </cell>
          <cell r="H1163">
            <v>0</v>
          </cell>
          <cell r="K1163" t="str">
            <v/>
          </cell>
          <cell r="N1163" t="str">
            <v/>
          </cell>
          <cell r="O1163" t="str">
            <v/>
          </cell>
          <cell r="Q1163" t="str">
            <v/>
          </cell>
          <cell r="R1163" t="str">
            <v/>
          </cell>
          <cell r="S1163" t="str">
            <v/>
          </cell>
          <cell r="V1163" t="str">
            <v/>
          </cell>
          <cell r="W1163" t="str">
            <v/>
          </cell>
        </row>
        <row r="1164">
          <cell r="D1164" t="str">
            <v/>
          </cell>
          <cell r="F1164">
            <v>0</v>
          </cell>
          <cell r="H1164">
            <v>0</v>
          </cell>
          <cell r="K1164" t="str">
            <v/>
          </cell>
          <cell r="N1164" t="str">
            <v/>
          </cell>
          <cell r="O1164" t="str">
            <v/>
          </cell>
          <cell r="Q1164" t="str">
            <v/>
          </cell>
          <cell r="R1164" t="str">
            <v/>
          </cell>
          <cell r="S1164" t="str">
            <v/>
          </cell>
          <cell r="V1164" t="str">
            <v/>
          </cell>
          <cell r="W1164" t="str">
            <v/>
          </cell>
        </row>
        <row r="1165">
          <cell r="D1165" t="str">
            <v/>
          </cell>
          <cell r="F1165">
            <v>0</v>
          </cell>
          <cell r="H1165">
            <v>0</v>
          </cell>
          <cell r="K1165" t="str">
            <v/>
          </cell>
          <cell r="N1165" t="str">
            <v/>
          </cell>
          <cell r="O1165" t="str">
            <v/>
          </cell>
          <cell r="Q1165" t="str">
            <v/>
          </cell>
          <cell r="R1165" t="str">
            <v/>
          </cell>
          <cell r="S1165" t="str">
            <v/>
          </cell>
          <cell r="V1165" t="str">
            <v/>
          </cell>
          <cell r="W1165" t="str">
            <v/>
          </cell>
        </row>
        <row r="1166">
          <cell r="D1166" t="str">
            <v/>
          </cell>
          <cell r="F1166">
            <v>0</v>
          </cell>
          <cell r="H1166">
            <v>0</v>
          </cell>
          <cell r="K1166" t="str">
            <v/>
          </cell>
          <cell r="N1166" t="str">
            <v/>
          </cell>
          <cell r="O1166" t="str">
            <v/>
          </cell>
          <cell r="Q1166" t="str">
            <v/>
          </cell>
          <cell r="R1166" t="str">
            <v/>
          </cell>
          <cell r="S1166" t="str">
            <v/>
          </cell>
          <cell r="V1166" t="str">
            <v/>
          </cell>
          <cell r="W1166" t="str">
            <v/>
          </cell>
        </row>
        <row r="1167">
          <cell r="D1167" t="str">
            <v/>
          </cell>
          <cell r="F1167">
            <v>0</v>
          </cell>
          <cell r="H1167">
            <v>0</v>
          </cell>
          <cell r="K1167" t="str">
            <v/>
          </cell>
          <cell r="N1167" t="str">
            <v/>
          </cell>
          <cell r="O1167" t="str">
            <v/>
          </cell>
          <cell r="Q1167" t="str">
            <v/>
          </cell>
          <cell r="R1167" t="str">
            <v/>
          </cell>
          <cell r="S1167" t="str">
            <v/>
          </cell>
          <cell r="V1167" t="str">
            <v/>
          </cell>
          <cell r="W1167" t="str">
            <v/>
          </cell>
        </row>
        <row r="1168">
          <cell r="D1168" t="str">
            <v/>
          </cell>
          <cell r="F1168">
            <v>0</v>
          </cell>
          <cell r="H1168">
            <v>0</v>
          </cell>
          <cell r="K1168" t="str">
            <v/>
          </cell>
          <cell r="N1168" t="str">
            <v/>
          </cell>
          <cell r="O1168" t="str">
            <v/>
          </cell>
          <cell r="Q1168" t="str">
            <v/>
          </cell>
          <cell r="R1168" t="str">
            <v/>
          </cell>
          <cell r="S1168" t="str">
            <v/>
          </cell>
          <cell r="V1168" t="str">
            <v/>
          </cell>
          <cell r="W1168" t="str">
            <v/>
          </cell>
        </row>
        <row r="1169">
          <cell r="D1169" t="str">
            <v/>
          </cell>
          <cell r="F1169">
            <v>0</v>
          </cell>
          <cell r="H1169">
            <v>0</v>
          </cell>
          <cell r="K1169" t="str">
            <v/>
          </cell>
          <cell r="N1169" t="str">
            <v/>
          </cell>
          <cell r="O1169" t="str">
            <v/>
          </cell>
          <cell r="Q1169" t="str">
            <v/>
          </cell>
          <cell r="R1169" t="str">
            <v/>
          </cell>
          <cell r="S1169" t="str">
            <v/>
          </cell>
          <cell r="V1169" t="str">
            <v/>
          </cell>
          <cell r="W1169" t="str">
            <v/>
          </cell>
        </row>
        <row r="1170">
          <cell r="D1170" t="str">
            <v/>
          </cell>
          <cell r="F1170">
            <v>0</v>
          </cell>
          <cell r="H1170">
            <v>0</v>
          </cell>
          <cell r="K1170" t="str">
            <v/>
          </cell>
          <cell r="N1170" t="str">
            <v/>
          </cell>
          <cell r="O1170" t="str">
            <v/>
          </cell>
          <cell r="Q1170" t="str">
            <v/>
          </cell>
          <cell r="R1170" t="str">
            <v/>
          </cell>
          <cell r="S1170" t="str">
            <v/>
          </cell>
          <cell r="V1170" t="str">
            <v/>
          </cell>
          <cell r="W1170" t="str">
            <v/>
          </cell>
        </row>
        <row r="1171">
          <cell r="D1171" t="str">
            <v/>
          </cell>
          <cell r="F1171">
            <v>0</v>
          </cell>
          <cell r="H1171">
            <v>0</v>
          </cell>
          <cell r="K1171" t="str">
            <v/>
          </cell>
          <cell r="N1171" t="str">
            <v/>
          </cell>
          <cell r="O1171" t="str">
            <v/>
          </cell>
          <cell r="Q1171" t="str">
            <v/>
          </cell>
          <cell r="R1171" t="str">
            <v/>
          </cell>
          <cell r="S1171" t="str">
            <v/>
          </cell>
          <cell r="V1171" t="str">
            <v/>
          </cell>
          <cell r="W1171" t="str">
            <v/>
          </cell>
        </row>
        <row r="1172">
          <cell r="D1172" t="str">
            <v/>
          </cell>
          <cell r="F1172">
            <v>0</v>
          </cell>
          <cell r="H1172">
            <v>0</v>
          </cell>
          <cell r="K1172" t="str">
            <v/>
          </cell>
          <cell r="N1172" t="str">
            <v/>
          </cell>
          <cell r="O1172" t="str">
            <v/>
          </cell>
          <cell r="Q1172" t="str">
            <v/>
          </cell>
          <cell r="R1172" t="str">
            <v/>
          </cell>
          <cell r="S1172" t="str">
            <v/>
          </cell>
          <cell r="V1172" t="str">
            <v/>
          </cell>
          <cell r="W1172" t="str">
            <v/>
          </cell>
        </row>
        <row r="1173">
          <cell r="D1173" t="str">
            <v/>
          </cell>
          <cell r="F1173">
            <v>0</v>
          </cell>
          <cell r="H1173">
            <v>0</v>
          </cell>
          <cell r="K1173" t="str">
            <v/>
          </cell>
          <cell r="N1173" t="str">
            <v/>
          </cell>
          <cell r="O1173" t="str">
            <v/>
          </cell>
          <cell r="Q1173" t="str">
            <v/>
          </cell>
          <cell r="R1173" t="str">
            <v/>
          </cell>
          <cell r="S1173" t="str">
            <v/>
          </cell>
          <cell r="V1173" t="str">
            <v/>
          </cell>
          <cell r="W1173" t="str">
            <v/>
          </cell>
        </row>
        <row r="1174">
          <cell r="D1174" t="str">
            <v/>
          </cell>
          <cell r="F1174">
            <v>0</v>
          </cell>
          <cell r="H1174">
            <v>0</v>
          </cell>
          <cell r="K1174" t="str">
            <v/>
          </cell>
          <cell r="N1174" t="str">
            <v/>
          </cell>
          <cell r="O1174" t="str">
            <v/>
          </cell>
          <cell r="Q1174" t="str">
            <v/>
          </cell>
          <cell r="R1174" t="str">
            <v/>
          </cell>
          <cell r="S1174" t="str">
            <v/>
          </cell>
          <cell r="V1174" t="str">
            <v/>
          </cell>
          <cell r="W1174" t="str">
            <v/>
          </cell>
        </row>
        <row r="1175">
          <cell r="D1175" t="str">
            <v/>
          </cell>
          <cell r="F1175">
            <v>0</v>
          </cell>
          <cell r="H1175">
            <v>0</v>
          </cell>
          <cell r="K1175" t="str">
            <v/>
          </cell>
          <cell r="N1175" t="str">
            <v/>
          </cell>
          <cell r="O1175" t="str">
            <v/>
          </cell>
          <cell r="Q1175" t="str">
            <v/>
          </cell>
          <cell r="R1175" t="str">
            <v/>
          </cell>
          <cell r="S1175" t="str">
            <v/>
          </cell>
          <cell r="V1175" t="str">
            <v/>
          </cell>
          <cell r="W1175" t="str">
            <v/>
          </cell>
        </row>
        <row r="1176">
          <cell r="D1176" t="str">
            <v/>
          </cell>
          <cell r="F1176">
            <v>0</v>
          </cell>
          <cell r="H1176">
            <v>0</v>
          </cell>
          <cell r="K1176" t="str">
            <v/>
          </cell>
          <cell r="N1176" t="str">
            <v/>
          </cell>
          <cell r="O1176" t="str">
            <v/>
          </cell>
          <cell r="Q1176" t="str">
            <v/>
          </cell>
          <cell r="R1176" t="str">
            <v/>
          </cell>
          <cell r="S1176" t="str">
            <v/>
          </cell>
          <cell r="V1176" t="str">
            <v/>
          </cell>
          <cell r="W1176" t="str">
            <v/>
          </cell>
        </row>
        <row r="1177">
          <cell r="D1177" t="str">
            <v/>
          </cell>
          <cell r="F1177">
            <v>0</v>
          </cell>
          <cell r="H1177">
            <v>0</v>
          </cell>
          <cell r="K1177" t="str">
            <v/>
          </cell>
          <cell r="N1177" t="str">
            <v/>
          </cell>
          <cell r="O1177" t="str">
            <v/>
          </cell>
          <cell r="Q1177" t="str">
            <v/>
          </cell>
          <cell r="R1177" t="str">
            <v/>
          </cell>
          <cell r="S1177" t="str">
            <v/>
          </cell>
          <cell r="V1177" t="str">
            <v/>
          </cell>
          <cell r="W1177" t="str">
            <v/>
          </cell>
        </row>
        <row r="1178">
          <cell r="D1178" t="str">
            <v/>
          </cell>
          <cell r="F1178">
            <v>0</v>
          </cell>
          <cell r="H1178">
            <v>0</v>
          </cell>
          <cell r="K1178" t="str">
            <v/>
          </cell>
          <cell r="N1178" t="str">
            <v/>
          </cell>
          <cell r="O1178" t="str">
            <v/>
          </cell>
          <cell r="Q1178" t="str">
            <v/>
          </cell>
          <cell r="R1178" t="str">
            <v/>
          </cell>
          <cell r="S1178" t="str">
            <v/>
          </cell>
          <cell r="V1178" t="str">
            <v/>
          </cell>
          <cell r="W1178" t="str">
            <v/>
          </cell>
        </row>
        <row r="1179">
          <cell r="D1179" t="str">
            <v/>
          </cell>
          <cell r="F1179">
            <v>0</v>
          </cell>
          <cell r="H1179">
            <v>0</v>
          </cell>
          <cell r="K1179" t="str">
            <v/>
          </cell>
          <cell r="N1179" t="str">
            <v/>
          </cell>
          <cell r="O1179" t="str">
            <v/>
          </cell>
          <cell r="Q1179" t="str">
            <v/>
          </cell>
          <cell r="R1179" t="str">
            <v/>
          </cell>
          <cell r="S1179" t="str">
            <v/>
          </cell>
          <cell r="V1179" t="str">
            <v/>
          </cell>
          <cell r="W1179" t="str">
            <v/>
          </cell>
        </row>
        <row r="1180">
          <cell r="D1180" t="str">
            <v/>
          </cell>
          <cell r="F1180">
            <v>0</v>
          </cell>
          <cell r="H1180">
            <v>0</v>
          </cell>
          <cell r="K1180" t="str">
            <v/>
          </cell>
          <cell r="N1180" t="str">
            <v/>
          </cell>
          <cell r="O1180" t="str">
            <v/>
          </cell>
          <cell r="Q1180" t="str">
            <v/>
          </cell>
          <cell r="R1180" t="str">
            <v/>
          </cell>
          <cell r="S1180" t="str">
            <v/>
          </cell>
          <cell r="V1180" t="str">
            <v/>
          </cell>
          <cell r="W1180" t="str">
            <v/>
          </cell>
        </row>
        <row r="1181">
          <cell r="D1181" t="str">
            <v/>
          </cell>
          <cell r="F1181">
            <v>0</v>
          </cell>
          <cell r="H1181">
            <v>0</v>
          </cell>
          <cell r="K1181" t="str">
            <v/>
          </cell>
          <cell r="N1181" t="str">
            <v/>
          </cell>
          <cell r="O1181" t="str">
            <v/>
          </cell>
          <cell r="Q1181" t="str">
            <v/>
          </cell>
          <cell r="R1181" t="str">
            <v/>
          </cell>
          <cell r="S1181" t="str">
            <v/>
          </cell>
          <cell r="V1181" t="str">
            <v/>
          </cell>
          <cell r="W1181" t="str">
            <v/>
          </cell>
        </row>
        <row r="1182">
          <cell r="D1182" t="str">
            <v/>
          </cell>
          <cell r="F1182">
            <v>0</v>
          </cell>
          <cell r="H1182">
            <v>0</v>
          </cell>
          <cell r="K1182" t="str">
            <v/>
          </cell>
          <cell r="N1182" t="str">
            <v/>
          </cell>
          <cell r="O1182" t="str">
            <v/>
          </cell>
          <cell r="Q1182" t="str">
            <v/>
          </cell>
          <cell r="R1182" t="str">
            <v/>
          </cell>
          <cell r="S1182" t="str">
            <v/>
          </cell>
          <cell r="V1182" t="str">
            <v/>
          </cell>
          <cell r="W1182" t="str">
            <v/>
          </cell>
        </row>
        <row r="1183">
          <cell r="D1183" t="str">
            <v/>
          </cell>
          <cell r="F1183">
            <v>0</v>
          </cell>
          <cell r="H1183">
            <v>0</v>
          </cell>
          <cell r="K1183" t="str">
            <v/>
          </cell>
          <cell r="N1183" t="str">
            <v/>
          </cell>
          <cell r="O1183" t="str">
            <v/>
          </cell>
          <cell r="Q1183" t="str">
            <v/>
          </cell>
          <cell r="R1183" t="str">
            <v/>
          </cell>
          <cell r="S1183" t="str">
            <v/>
          </cell>
          <cell r="V1183" t="str">
            <v/>
          </cell>
          <cell r="W1183" t="str">
            <v/>
          </cell>
        </row>
        <row r="1184">
          <cell r="D1184" t="str">
            <v/>
          </cell>
          <cell r="F1184">
            <v>0</v>
          </cell>
          <cell r="H1184">
            <v>0</v>
          </cell>
          <cell r="K1184" t="str">
            <v/>
          </cell>
          <cell r="N1184" t="str">
            <v/>
          </cell>
          <cell r="O1184" t="str">
            <v/>
          </cell>
          <cell r="Q1184" t="str">
            <v/>
          </cell>
          <cell r="R1184" t="str">
            <v/>
          </cell>
          <cell r="S1184" t="str">
            <v/>
          </cell>
          <cell r="V1184" t="str">
            <v/>
          </cell>
          <cell r="W1184" t="str">
            <v/>
          </cell>
        </row>
        <row r="1185">
          <cell r="D1185" t="str">
            <v/>
          </cell>
          <cell r="F1185">
            <v>0</v>
          </cell>
          <cell r="H1185">
            <v>0</v>
          </cell>
          <cell r="K1185" t="str">
            <v/>
          </cell>
          <cell r="N1185" t="str">
            <v/>
          </cell>
          <cell r="O1185" t="str">
            <v/>
          </cell>
          <cell r="Q1185" t="str">
            <v/>
          </cell>
          <cell r="R1185" t="str">
            <v/>
          </cell>
          <cell r="S1185" t="str">
            <v/>
          </cell>
          <cell r="V1185" t="str">
            <v/>
          </cell>
          <cell r="W1185" t="str">
            <v/>
          </cell>
        </row>
        <row r="1186">
          <cell r="D1186" t="str">
            <v/>
          </cell>
          <cell r="F1186">
            <v>0</v>
          </cell>
          <cell r="H1186">
            <v>0</v>
          </cell>
          <cell r="K1186" t="str">
            <v/>
          </cell>
          <cell r="N1186" t="str">
            <v/>
          </cell>
          <cell r="O1186" t="str">
            <v/>
          </cell>
          <cell r="Q1186" t="str">
            <v/>
          </cell>
          <cell r="R1186" t="str">
            <v/>
          </cell>
          <cell r="S1186" t="str">
            <v/>
          </cell>
          <cell r="V1186" t="str">
            <v/>
          </cell>
          <cell r="W1186" t="str">
            <v/>
          </cell>
        </row>
        <row r="1187">
          <cell r="D1187" t="str">
            <v/>
          </cell>
          <cell r="F1187">
            <v>0</v>
          </cell>
          <cell r="H1187">
            <v>0</v>
          </cell>
          <cell r="K1187" t="str">
            <v/>
          </cell>
          <cell r="N1187" t="str">
            <v/>
          </cell>
          <cell r="O1187" t="str">
            <v/>
          </cell>
          <cell r="Q1187" t="str">
            <v/>
          </cell>
          <cell r="R1187" t="str">
            <v/>
          </cell>
          <cell r="S1187" t="str">
            <v/>
          </cell>
          <cell r="V1187" t="str">
            <v/>
          </cell>
          <cell r="W1187" t="str">
            <v/>
          </cell>
        </row>
        <row r="1188">
          <cell r="D1188" t="str">
            <v/>
          </cell>
          <cell r="F1188">
            <v>0</v>
          </cell>
          <cell r="H1188">
            <v>0</v>
          </cell>
          <cell r="K1188" t="str">
            <v/>
          </cell>
          <cell r="N1188" t="str">
            <v/>
          </cell>
          <cell r="O1188" t="str">
            <v/>
          </cell>
          <cell r="Q1188" t="str">
            <v/>
          </cell>
          <cell r="R1188" t="str">
            <v/>
          </cell>
          <cell r="S1188" t="str">
            <v/>
          </cell>
          <cell r="V1188" t="str">
            <v/>
          </cell>
          <cell r="W1188" t="str">
            <v/>
          </cell>
        </row>
        <row r="1189">
          <cell r="D1189" t="str">
            <v/>
          </cell>
          <cell r="F1189">
            <v>0</v>
          </cell>
          <cell r="H1189">
            <v>0</v>
          </cell>
          <cell r="K1189" t="str">
            <v/>
          </cell>
          <cell r="N1189" t="str">
            <v/>
          </cell>
          <cell r="O1189" t="str">
            <v/>
          </cell>
          <cell r="Q1189" t="str">
            <v/>
          </cell>
          <cell r="R1189" t="str">
            <v/>
          </cell>
          <cell r="S1189" t="str">
            <v/>
          </cell>
          <cell r="V1189" t="str">
            <v/>
          </cell>
          <cell r="W1189" t="str">
            <v/>
          </cell>
        </row>
        <row r="1190">
          <cell r="D1190" t="str">
            <v/>
          </cell>
          <cell r="F1190">
            <v>0</v>
          </cell>
          <cell r="H1190">
            <v>0</v>
          </cell>
          <cell r="K1190" t="str">
            <v/>
          </cell>
          <cell r="N1190" t="str">
            <v/>
          </cell>
          <cell r="O1190" t="str">
            <v/>
          </cell>
          <cell r="Q1190" t="str">
            <v/>
          </cell>
          <cell r="R1190" t="str">
            <v/>
          </cell>
          <cell r="S1190" t="str">
            <v/>
          </cell>
          <cell r="V1190" t="str">
            <v/>
          </cell>
          <cell r="W1190" t="str">
            <v/>
          </cell>
        </row>
        <row r="1191">
          <cell r="D1191" t="str">
            <v/>
          </cell>
          <cell r="F1191">
            <v>0</v>
          </cell>
          <cell r="H1191">
            <v>0</v>
          </cell>
          <cell r="K1191" t="str">
            <v/>
          </cell>
          <cell r="N1191" t="str">
            <v/>
          </cell>
          <cell r="O1191" t="str">
            <v/>
          </cell>
          <cell r="Q1191" t="str">
            <v/>
          </cell>
          <cell r="R1191" t="str">
            <v/>
          </cell>
          <cell r="S1191" t="str">
            <v/>
          </cell>
          <cell r="V1191" t="str">
            <v/>
          </cell>
          <cell r="W1191" t="str">
            <v/>
          </cell>
        </row>
        <row r="1192">
          <cell r="D1192" t="str">
            <v/>
          </cell>
          <cell r="F1192">
            <v>0</v>
          </cell>
          <cell r="H1192">
            <v>0</v>
          </cell>
          <cell r="K1192" t="str">
            <v/>
          </cell>
          <cell r="N1192" t="str">
            <v/>
          </cell>
          <cell r="O1192" t="str">
            <v/>
          </cell>
          <cell r="Q1192" t="str">
            <v/>
          </cell>
          <cell r="R1192" t="str">
            <v/>
          </cell>
          <cell r="S1192" t="str">
            <v/>
          </cell>
          <cell r="V1192" t="str">
            <v/>
          </cell>
          <cell r="W1192" t="str">
            <v/>
          </cell>
        </row>
        <row r="1193">
          <cell r="D1193" t="str">
            <v/>
          </cell>
          <cell r="F1193">
            <v>0</v>
          </cell>
          <cell r="H1193">
            <v>0</v>
          </cell>
          <cell r="K1193" t="str">
            <v/>
          </cell>
          <cell r="N1193" t="str">
            <v/>
          </cell>
          <cell r="O1193" t="str">
            <v/>
          </cell>
          <cell r="Q1193" t="str">
            <v/>
          </cell>
          <cell r="R1193" t="str">
            <v/>
          </cell>
          <cell r="S1193" t="str">
            <v/>
          </cell>
          <cell r="V1193" t="str">
            <v/>
          </cell>
          <cell r="W1193" t="str">
            <v/>
          </cell>
        </row>
        <row r="1194">
          <cell r="D1194" t="str">
            <v/>
          </cell>
          <cell r="F1194">
            <v>0</v>
          </cell>
          <cell r="H1194">
            <v>0</v>
          </cell>
          <cell r="K1194" t="str">
            <v/>
          </cell>
          <cell r="N1194" t="str">
            <v/>
          </cell>
          <cell r="O1194" t="str">
            <v/>
          </cell>
          <cell r="Q1194" t="str">
            <v/>
          </cell>
          <cell r="R1194" t="str">
            <v/>
          </cell>
          <cell r="S1194" t="str">
            <v/>
          </cell>
          <cell r="V1194" t="str">
            <v/>
          </cell>
          <cell r="W1194" t="str">
            <v/>
          </cell>
        </row>
        <row r="1195">
          <cell r="D1195" t="str">
            <v/>
          </cell>
          <cell r="F1195">
            <v>0</v>
          </cell>
          <cell r="H1195">
            <v>0</v>
          </cell>
          <cell r="K1195" t="str">
            <v/>
          </cell>
          <cell r="N1195" t="str">
            <v/>
          </cell>
          <cell r="O1195" t="str">
            <v/>
          </cell>
          <cell r="Q1195" t="str">
            <v/>
          </cell>
          <cell r="R1195" t="str">
            <v/>
          </cell>
          <cell r="S1195" t="str">
            <v/>
          </cell>
          <cell r="V1195" t="str">
            <v/>
          </cell>
          <cell r="W1195" t="str">
            <v/>
          </cell>
        </row>
        <row r="1196">
          <cell r="D1196" t="str">
            <v/>
          </cell>
          <cell r="F1196">
            <v>0</v>
          </cell>
          <cell r="H1196">
            <v>0</v>
          </cell>
          <cell r="K1196" t="str">
            <v/>
          </cell>
          <cell r="N1196" t="str">
            <v/>
          </cell>
          <cell r="O1196" t="str">
            <v/>
          </cell>
          <cell r="Q1196" t="str">
            <v/>
          </cell>
          <cell r="R1196" t="str">
            <v/>
          </cell>
          <cell r="S1196" t="str">
            <v/>
          </cell>
          <cell r="V1196" t="str">
            <v/>
          </cell>
          <cell r="W1196" t="str">
            <v/>
          </cell>
        </row>
        <row r="1197">
          <cell r="D1197" t="str">
            <v/>
          </cell>
          <cell r="F1197">
            <v>0</v>
          </cell>
          <cell r="H1197">
            <v>0</v>
          </cell>
          <cell r="K1197" t="str">
            <v/>
          </cell>
          <cell r="N1197" t="str">
            <v/>
          </cell>
          <cell r="O1197" t="str">
            <v/>
          </cell>
          <cell r="Q1197" t="str">
            <v/>
          </cell>
          <cell r="R1197" t="str">
            <v/>
          </cell>
          <cell r="S1197" t="str">
            <v/>
          </cell>
          <cell r="V1197" t="str">
            <v/>
          </cell>
          <cell r="W1197" t="str">
            <v/>
          </cell>
        </row>
        <row r="1198">
          <cell r="D1198" t="str">
            <v/>
          </cell>
          <cell r="F1198">
            <v>0</v>
          </cell>
          <cell r="H1198">
            <v>0</v>
          </cell>
          <cell r="K1198" t="str">
            <v/>
          </cell>
          <cell r="N1198" t="str">
            <v/>
          </cell>
          <cell r="O1198" t="str">
            <v/>
          </cell>
          <cell r="Q1198" t="str">
            <v/>
          </cell>
          <cell r="R1198" t="str">
            <v/>
          </cell>
          <cell r="S1198" t="str">
            <v/>
          </cell>
          <cell r="V1198" t="str">
            <v/>
          </cell>
          <cell r="W1198" t="str">
            <v/>
          </cell>
        </row>
        <row r="1199">
          <cell r="D1199" t="str">
            <v/>
          </cell>
          <cell r="F1199">
            <v>0</v>
          </cell>
          <cell r="H1199">
            <v>0</v>
          </cell>
          <cell r="K1199" t="str">
            <v/>
          </cell>
          <cell r="N1199" t="str">
            <v/>
          </cell>
          <cell r="O1199" t="str">
            <v/>
          </cell>
          <cell r="Q1199" t="str">
            <v/>
          </cell>
          <cell r="R1199" t="str">
            <v/>
          </cell>
          <cell r="S1199" t="str">
            <v/>
          </cell>
          <cell r="V1199" t="str">
            <v/>
          </cell>
          <cell r="W1199" t="str">
            <v/>
          </cell>
        </row>
        <row r="1200">
          <cell r="D1200" t="str">
            <v/>
          </cell>
          <cell r="F1200">
            <v>0</v>
          </cell>
          <cell r="H1200">
            <v>0</v>
          </cell>
          <cell r="K1200" t="str">
            <v/>
          </cell>
          <cell r="N1200" t="str">
            <v/>
          </cell>
          <cell r="O1200" t="str">
            <v/>
          </cell>
          <cell r="Q1200" t="str">
            <v/>
          </cell>
          <cell r="R1200" t="str">
            <v/>
          </cell>
          <cell r="S1200" t="str">
            <v/>
          </cell>
          <cell r="V1200" t="str">
            <v/>
          </cell>
          <cell r="W1200" t="str">
            <v/>
          </cell>
        </row>
        <row r="1201">
          <cell r="D1201" t="str">
            <v/>
          </cell>
          <cell r="F1201">
            <v>0</v>
          </cell>
          <cell r="H1201">
            <v>0</v>
          </cell>
          <cell r="K1201" t="str">
            <v/>
          </cell>
          <cell r="N1201" t="str">
            <v/>
          </cell>
          <cell r="O1201" t="str">
            <v/>
          </cell>
          <cell r="Q1201" t="str">
            <v/>
          </cell>
          <cell r="R1201" t="str">
            <v/>
          </cell>
          <cell r="S1201" t="str">
            <v/>
          </cell>
          <cell r="V1201" t="str">
            <v/>
          </cell>
          <cell r="W1201" t="str">
            <v/>
          </cell>
        </row>
        <row r="1202">
          <cell r="D1202" t="str">
            <v/>
          </cell>
          <cell r="F1202">
            <v>0</v>
          </cell>
          <cell r="H1202">
            <v>0</v>
          </cell>
          <cell r="K1202" t="str">
            <v/>
          </cell>
          <cell r="N1202" t="str">
            <v/>
          </cell>
          <cell r="O1202" t="str">
            <v/>
          </cell>
          <cell r="Q1202" t="str">
            <v/>
          </cell>
          <cell r="R1202" t="str">
            <v/>
          </cell>
          <cell r="S1202" t="str">
            <v/>
          </cell>
          <cell r="V1202" t="str">
            <v/>
          </cell>
          <cell r="W1202" t="str">
            <v/>
          </cell>
        </row>
        <row r="1203">
          <cell r="D1203" t="str">
            <v/>
          </cell>
          <cell r="F1203">
            <v>0</v>
          </cell>
          <cell r="H1203">
            <v>0</v>
          </cell>
          <cell r="K1203" t="str">
            <v/>
          </cell>
          <cell r="N1203" t="str">
            <v/>
          </cell>
          <cell r="O1203" t="str">
            <v/>
          </cell>
          <cell r="Q1203" t="str">
            <v/>
          </cell>
          <cell r="R1203" t="str">
            <v/>
          </cell>
          <cell r="S1203" t="str">
            <v/>
          </cell>
          <cell r="V1203" t="str">
            <v/>
          </cell>
          <cell r="W1203" t="str">
            <v/>
          </cell>
        </row>
        <row r="1204">
          <cell r="D1204" t="str">
            <v/>
          </cell>
          <cell r="F1204">
            <v>0</v>
          </cell>
          <cell r="H1204">
            <v>0</v>
          </cell>
          <cell r="K1204" t="str">
            <v/>
          </cell>
          <cell r="N1204" t="str">
            <v/>
          </cell>
          <cell r="O1204" t="str">
            <v/>
          </cell>
          <cell r="Q1204" t="str">
            <v/>
          </cell>
          <cell r="R1204" t="str">
            <v/>
          </cell>
          <cell r="S1204" t="str">
            <v/>
          </cell>
          <cell r="V1204" t="str">
            <v/>
          </cell>
          <cell r="W1204" t="str">
            <v/>
          </cell>
        </row>
        <row r="1205">
          <cell r="D1205" t="str">
            <v/>
          </cell>
          <cell r="F1205">
            <v>0</v>
          </cell>
          <cell r="H1205">
            <v>0</v>
          </cell>
          <cell r="K1205" t="str">
            <v/>
          </cell>
          <cell r="N1205" t="str">
            <v/>
          </cell>
          <cell r="O1205" t="str">
            <v/>
          </cell>
          <cell r="Q1205" t="str">
            <v/>
          </cell>
          <cell r="R1205" t="str">
            <v/>
          </cell>
          <cell r="S1205" t="str">
            <v/>
          </cell>
          <cell r="V1205" t="str">
            <v/>
          </cell>
          <cell r="W1205" t="str">
            <v/>
          </cell>
        </row>
        <row r="1206">
          <cell r="D1206" t="str">
            <v/>
          </cell>
          <cell r="F1206">
            <v>0</v>
          </cell>
          <cell r="H1206">
            <v>0</v>
          </cell>
          <cell r="K1206" t="str">
            <v/>
          </cell>
          <cell r="N1206" t="str">
            <v/>
          </cell>
          <cell r="O1206" t="str">
            <v/>
          </cell>
          <cell r="Q1206" t="str">
            <v/>
          </cell>
          <cell r="R1206" t="str">
            <v/>
          </cell>
          <cell r="S1206" t="str">
            <v/>
          </cell>
          <cell r="V1206" t="str">
            <v/>
          </cell>
          <cell r="W1206" t="str">
            <v/>
          </cell>
        </row>
        <row r="1207">
          <cell r="D1207" t="str">
            <v/>
          </cell>
          <cell r="F1207">
            <v>0</v>
          </cell>
          <cell r="H1207">
            <v>0</v>
          </cell>
          <cell r="K1207" t="str">
            <v/>
          </cell>
          <cell r="N1207" t="str">
            <v/>
          </cell>
          <cell r="O1207" t="str">
            <v/>
          </cell>
          <cell r="Q1207" t="str">
            <v/>
          </cell>
          <cell r="R1207" t="str">
            <v/>
          </cell>
          <cell r="S1207" t="str">
            <v/>
          </cell>
          <cell r="V1207" t="str">
            <v/>
          </cell>
          <cell r="W1207" t="str">
            <v/>
          </cell>
        </row>
        <row r="1208">
          <cell r="D1208" t="str">
            <v/>
          </cell>
          <cell r="F1208">
            <v>0</v>
          </cell>
          <cell r="H1208">
            <v>0</v>
          </cell>
          <cell r="K1208" t="str">
            <v/>
          </cell>
          <cell r="N1208" t="str">
            <v/>
          </cell>
          <cell r="O1208" t="str">
            <v/>
          </cell>
          <cell r="Q1208" t="str">
            <v/>
          </cell>
          <cell r="R1208" t="str">
            <v/>
          </cell>
          <cell r="S1208" t="str">
            <v/>
          </cell>
          <cell r="V1208" t="str">
            <v/>
          </cell>
          <cell r="W1208" t="str">
            <v/>
          </cell>
        </row>
        <row r="1209">
          <cell r="D1209" t="str">
            <v/>
          </cell>
          <cell r="F1209">
            <v>0</v>
          </cell>
          <cell r="H1209">
            <v>0</v>
          </cell>
          <cell r="K1209" t="str">
            <v/>
          </cell>
          <cell r="N1209" t="str">
            <v/>
          </cell>
          <cell r="O1209" t="str">
            <v/>
          </cell>
          <cell r="Q1209" t="str">
            <v/>
          </cell>
          <cell r="R1209" t="str">
            <v/>
          </cell>
          <cell r="S1209" t="str">
            <v/>
          </cell>
          <cell r="V1209" t="str">
            <v/>
          </cell>
          <cell r="W1209" t="str">
            <v/>
          </cell>
        </row>
        <row r="1210">
          <cell r="D1210" t="str">
            <v/>
          </cell>
          <cell r="F1210">
            <v>0</v>
          </cell>
          <cell r="H1210">
            <v>0</v>
          </cell>
          <cell r="K1210" t="str">
            <v/>
          </cell>
          <cell r="N1210" t="str">
            <v/>
          </cell>
          <cell r="O1210" t="str">
            <v/>
          </cell>
          <cell r="Q1210" t="str">
            <v/>
          </cell>
          <cell r="R1210" t="str">
            <v/>
          </cell>
          <cell r="S1210" t="str">
            <v/>
          </cell>
          <cell r="V1210" t="str">
            <v/>
          </cell>
          <cell r="W1210" t="str">
            <v/>
          </cell>
        </row>
        <row r="1211">
          <cell r="D1211" t="str">
            <v/>
          </cell>
          <cell r="F1211">
            <v>0</v>
          </cell>
          <cell r="H1211">
            <v>0</v>
          </cell>
          <cell r="K1211" t="str">
            <v/>
          </cell>
          <cell r="N1211" t="str">
            <v/>
          </cell>
          <cell r="O1211" t="str">
            <v/>
          </cell>
          <cell r="Q1211" t="str">
            <v/>
          </cell>
          <cell r="R1211" t="str">
            <v/>
          </cell>
          <cell r="S1211" t="str">
            <v/>
          </cell>
          <cell r="V1211" t="str">
            <v/>
          </cell>
          <cell r="W1211" t="str">
            <v/>
          </cell>
        </row>
        <row r="1212">
          <cell r="D1212" t="str">
            <v/>
          </cell>
          <cell r="F1212">
            <v>0</v>
          </cell>
          <cell r="H1212">
            <v>0</v>
          </cell>
          <cell r="K1212" t="str">
            <v/>
          </cell>
          <cell r="N1212" t="str">
            <v/>
          </cell>
          <cell r="O1212" t="str">
            <v/>
          </cell>
          <cell r="Q1212" t="str">
            <v/>
          </cell>
          <cell r="R1212" t="str">
            <v/>
          </cell>
          <cell r="S1212" t="str">
            <v/>
          </cell>
          <cell r="V1212" t="str">
            <v/>
          </cell>
          <cell r="W1212" t="str">
            <v/>
          </cell>
        </row>
        <row r="1213">
          <cell r="D1213" t="str">
            <v/>
          </cell>
          <cell r="F1213">
            <v>0</v>
          </cell>
          <cell r="H1213">
            <v>0</v>
          </cell>
          <cell r="K1213" t="str">
            <v/>
          </cell>
          <cell r="N1213" t="str">
            <v/>
          </cell>
          <cell r="O1213" t="str">
            <v/>
          </cell>
          <cell r="Q1213" t="str">
            <v/>
          </cell>
          <cell r="R1213" t="str">
            <v/>
          </cell>
          <cell r="S1213" t="str">
            <v/>
          </cell>
          <cell r="V1213" t="str">
            <v/>
          </cell>
          <cell r="W1213" t="str">
            <v/>
          </cell>
        </row>
        <row r="1214">
          <cell r="D1214" t="str">
            <v/>
          </cell>
          <cell r="F1214">
            <v>0</v>
          </cell>
          <cell r="H1214">
            <v>0</v>
          </cell>
          <cell r="K1214" t="str">
            <v/>
          </cell>
          <cell r="N1214" t="str">
            <v/>
          </cell>
          <cell r="O1214" t="str">
            <v/>
          </cell>
          <cell r="Q1214" t="str">
            <v/>
          </cell>
          <cell r="R1214" t="str">
            <v/>
          </cell>
          <cell r="S1214" t="str">
            <v/>
          </cell>
          <cell r="V1214" t="str">
            <v/>
          </cell>
          <cell r="W1214" t="str">
            <v/>
          </cell>
        </row>
        <row r="1215">
          <cell r="D1215" t="str">
            <v/>
          </cell>
          <cell r="F1215">
            <v>0</v>
          </cell>
          <cell r="H1215">
            <v>0</v>
          </cell>
          <cell r="K1215" t="str">
            <v/>
          </cell>
          <cell r="N1215" t="str">
            <v/>
          </cell>
          <cell r="O1215" t="str">
            <v/>
          </cell>
          <cell r="Q1215" t="str">
            <v/>
          </cell>
          <cell r="R1215" t="str">
            <v/>
          </cell>
          <cell r="S1215" t="str">
            <v/>
          </cell>
          <cell r="V1215" t="str">
            <v/>
          </cell>
          <cell r="W1215" t="str">
            <v/>
          </cell>
        </row>
        <row r="1216">
          <cell r="D1216" t="str">
            <v/>
          </cell>
          <cell r="F1216">
            <v>0</v>
          </cell>
          <cell r="H1216">
            <v>0</v>
          </cell>
          <cell r="K1216" t="str">
            <v/>
          </cell>
          <cell r="N1216" t="str">
            <v/>
          </cell>
          <cell r="O1216" t="str">
            <v/>
          </cell>
          <cell r="Q1216" t="str">
            <v/>
          </cell>
          <cell r="R1216" t="str">
            <v/>
          </cell>
          <cell r="S1216" t="str">
            <v/>
          </cell>
          <cell r="V1216" t="str">
            <v/>
          </cell>
          <cell r="W1216" t="str">
            <v/>
          </cell>
        </row>
        <row r="1217">
          <cell r="D1217" t="str">
            <v/>
          </cell>
          <cell r="F1217">
            <v>0</v>
          </cell>
          <cell r="H1217">
            <v>0</v>
          </cell>
          <cell r="K1217" t="str">
            <v/>
          </cell>
          <cell r="N1217" t="str">
            <v/>
          </cell>
          <cell r="O1217" t="str">
            <v/>
          </cell>
          <cell r="Q1217" t="str">
            <v/>
          </cell>
          <cell r="R1217" t="str">
            <v/>
          </cell>
          <cell r="S1217" t="str">
            <v/>
          </cell>
          <cell r="V1217" t="str">
            <v/>
          </cell>
          <cell r="W1217" t="str">
            <v/>
          </cell>
        </row>
        <row r="1218">
          <cell r="D1218" t="str">
            <v/>
          </cell>
          <cell r="F1218">
            <v>0</v>
          </cell>
          <cell r="H1218">
            <v>0</v>
          </cell>
          <cell r="K1218" t="str">
            <v/>
          </cell>
          <cell r="N1218" t="str">
            <v/>
          </cell>
          <cell r="O1218" t="str">
            <v/>
          </cell>
          <cell r="Q1218" t="str">
            <v/>
          </cell>
          <cell r="R1218" t="str">
            <v/>
          </cell>
          <cell r="S1218" t="str">
            <v/>
          </cell>
          <cell r="V1218" t="str">
            <v/>
          </cell>
          <cell r="W1218" t="str">
            <v/>
          </cell>
        </row>
        <row r="1219">
          <cell r="D1219" t="str">
            <v/>
          </cell>
          <cell r="F1219">
            <v>0</v>
          </cell>
          <cell r="H1219">
            <v>0</v>
          </cell>
          <cell r="K1219" t="str">
            <v/>
          </cell>
          <cell r="N1219" t="str">
            <v/>
          </cell>
          <cell r="O1219" t="str">
            <v/>
          </cell>
          <cell r="Q1219" t="str">
            <v/>
          </cell>
          <cell r="R1219" t="str">
            <v/>
          </cell>
          <cell r="S1219" t="str">
            <v/>
          </cell>
          <cell r="V1219" t="str">
            <v/>
          </cell>
          <cell r="W1219" t="str">
            <v/>
          </cell>
        </row>
        <row r="1220">
          <cell r="D1220" t="str">
            <v/>
          </cell>
          <cell r="F1220">
            <v>0</v>
          </cell>
          <cell r="H1220">
            <v>0</v>
          </cell>
          <cell r="K1220" t="str">
            <v/>
          </cell>
          <cell r="N1220" t="str">
            <v/>
          </cell>
          <cell r="O1220" t="str">
            <v/>
          </cell>
          <cell r="Q1220" t="str">
            <v/>
          </cell>
          <cell r="R1220" t="str">
            <v/>
          </cell>
          <cell r="S1220" t="str">
            <v/>
          </cell>
          <cell r="V1220" t="str">
            <v/>
          </cell>
          <cell r="W1220" t="str">
            <v/>
          </cell>
        </row>
        <row r="1221">
          <cell r="D1221" t="str">
            <v/>
          </cell>
          <cell r="F1221">
            <v>0</v>
          </cell>
          <cell r="H1221">
            <v>0</v>
          </cell>
          <cell r="K1221" t="str">
            <v/>
          </cell>
          <cell r="N1221" t="str">
            <v/>
          </cell>
          <cell r="O1221" t="str">
            <v/>
          </cell>
          <cell r="Q1221" t="str">
            <v/>
          </cell>
          <cell r="R1221" t="str">
            <v/>
          </cell>
          <cell r="S1221" t="str">
            <v/>
          </cell>
          <cell r="V1221" t="str">
            <v/>
          </cell>
          <cell r="W1221" t="str">
            <v/>
          </cell>
        </row>
        <row r="1222">
          <cell r="D1222" t="str">
            <v/>
          </cell>
          <cell r="F1222">
            <v>0</v>
          </cell>
          <cell r="H1222">
            <v>0</v>
          </cell>
          <cell r="K1222" t="str">
            <v/>
          </cell>
          <cell r="N1222" t="str">
            <v/>
          </cell>
          <cell r="O1222" t="str">
            <v/>
          </cell>
          <cell r="Q1222" t="str">
            <v/>
          </cell>
          <cell r="R1222" t="str">
            <v/>
          </cell>
          <cell r="S1222" t="str">
            <v/>
          </cell>
          <cell r="V1222" t="str">
            <v/>
          </cell>
          <cell r="W1222" t="str">
            <v/>
          </cell>
        </row>
        <row r="1223">
          <cell r="D1223" t="str">
            <v/>
          </cell>
          <cell r="F1223">
            <v>0</v>
          </cell>
          <cell r="H1223">
            <v>0</v>
          </cell>
          <cell r="K1223" t="str">
            <v/>
          </cell>
          <cell r="N1223" t="str">
            <v/>
          </cell>
          <cell r="O1223" t="str">
            <v/>
          </cell>
          <cell r="Q1223" t="str">
            <v/>
          </cell>
          <cell r="R1223" t="str">
            <v/>
          </cell>
          <cell r="S1223" t="str">
            <v/>
          </cell>
          <cell r="V1223" t="str">
            <v/>
          </cell>
          <cell r="W1223" t="str">
            <v/>
          </cell>
        </row>
        <row r="1224">
          <cell r="D1224" t="str">
            <v/>
          </cell>
          <cell r="F1224">
            <v>0</v>
          </cell>
          <cell r="H1224">
            <v>0</v>
          </cell>
          <cell r="K1224" t="str">
            <v/>
          </cell>
          <cell r="N1224" t="str">
            <v/>
          </cell>
          <cell r="O1224" t="str">
            <v/>
          </cell>
          <cell r="Q1224" t="str">
            <v/>
          </cell>
          <cell r="R1224" t="str">
            <v/>
          </cell>
          <cell r="S1224" t="str">
            <v/>
          </cell>
          <cell r="V1224" t="str">
            <v/>
          </cell>
          <cell r="W1224" t="str">
            <v/>
          </cell>
        </row>
        <row r="1225">
          <cell r="D1225" t="str">
            <v/>
          </cell>
          <cell r="F1225">
            <v>0</v>
          </cell>
          <cell r="H1225">
            <v>0</v>
          </cell>
          <cell r="K1225" t="str">
            <v/>
          </cell>
          <cell r="N1225" t="str">
            <v/>
          </cell>
          <cell r="O1225" t="str">
            <v/>
          </cell>
          <cell r="Q1225" t="str">
            <v/>
          </cell>
          <cell r="R1225" t="str">
            <v/>
          </cell>
          <cell r="S1225" t="str">
            <v/>
          </cell>
          <cell r="V1225" t="str">
            <v/>
          </cell>
          <cell r="W1225" t="str">
            <v/>
          </cell>
        </row>
        <row r="1226">
          <cell r="D1226" t="str">
            <v/>
          </cell>
          <cell r="F1226">
            <v>0</v>
          </cell>
          <cell r="H1226">
            <v>0</v>
          </cell>
          <cell r="K1226" t="str">
            <v/>
          </cell>
          <cell r="N1226" t="str">
            <v/>
          </cell>
          <cell r="O1226" t="str">
            <v/>
          </cell>
          <cell r="Q1226" t="str">
            <v/>
          </cell>
          <cell r="R1226" t="str">
            <v/>
          </cell>
          <cell r="S1226" t="str">
            <v/>
          </cell>
          <cell r="V1226" t="str">
            <v/>
          </cell>
          <cell r="W1226" t="str">
            <v/>
          </cell>
        </row>
        <row r="1227">
          <cell r="D1227" t="str">
            <v/>
          </cell>
          <cell r="F1227">
            <v>0</v>
          </cell>
          <cell r="H1227">
            <v>0</v>
          </cell>
          <cell r="K1227" t="str">
            <v/>
          </cell>
          <cell r="N1227" t="str">
            <v/>
          </cell>
          <cell r="O1227" t="str">
            <v/>
          </cell>
          <cell r="Q1227" t="str">
            <v/>
          </cell>
          <cell r="R1227" t="str">
            <v/>
          </cell>
          <cell r="S1227" t="str">
            <v/>
          </cell>
          <cell r="V1227" t="str">
            <v/>
          </cell>
          <cell r="W1227" t="str">
            <v/>
          </cell>
        </row>
        <row r="1228">
          <cell r="D1228" t="str">
            <v/>
          </cell>
          <cell r="F1228">
            <v>0</v>
          </cell>
          <cell r="H1228">
            <v>0</v>
          </cell>
          <cell r="K1228" t="str">
            <v/>
          </cell>
          <cell r="N1228" t="str">
            <v/>
          </cell>
          <cell r="O1228" t="str">
            <v/>
          </cell>
          <cell r="Q1228" t="str">
            <v/>
          </cell>
          <cell r="R1228" t="str">
            <v/>
          </cell>
          <cell r="S1228" t="str">
            <v/>
          </cell>
          <cell r="V1228" t="str">
            <v/>
          </cell>
          <cell r="W1228" t="str">
            <v/>
          </cell>
        </row>
        <row r="1229">
          <cell r="D1229" t="str">
            <v/>
          </cell>
          <cell r="F1229">
            <v>0</v>
          </cell>
          <cell r="H1229">
            <v>0</v>
          </cell>
          <cell r="K1229" t="str">
            <v/>
          </cell>
          <cell r="N1229" t="str">
            <v/>
          </cell>
          <cell r="O1229" t="str">
            <v/>
          </cell>
          <cell r="Q1229" t="str">
            <v/>
          </cell>
          <cell r="R1229" t="str">
            <v/>
          </cell>
          <cell r="S1229" t="str">
            <v/>
          </cell>
          <cell r="V1229" t="str">
            <v/>
          </cell>
          <cell r="W1229" t="str">
            <v/>
          </cell>
        </row>
        <row r="1230">
          <cell r="D1230" t="str">
            <v/>
          </cell>
          <cell r="F1230">
            <v>0</v>
          </cell>
          <cell r="H1230">
            <v>0</v>
          </cell>
          <cell r="K1230" t="str">
            <v/>
          </cell>
          <cell r="N1230" t="str">
            <v/>
          </cell>
          <cell r="O1230" t="str">
            <v/>
          </cell>
          <cell r="Q1230" t="str">
            <v/>
          </cell>
          <cell r="R1230" t="str">
            <v/>
          </cell>
          <cell r="S1230" t="str">
            <v/>
          </cell>
          <cell r="V1230" t="str">
            <v/>
          </cell>
          <cell r="W1230" t="str">
            <v/>
          </cell>
        </row>
        <row r="1231">
          <cell r="D1231" t="str">
            <v/>
          </cell>
          <cell r="F1231">
            <v>0</v>
          </cell>
          <cell r="H1231">
            <v>0</v>
          </cell>
          <cell r="K1231" t="str">
            <v/>
          </cell>
          <cell r="N1231" t="str">
            <v/>
          </cell>
          <cell r="O1231" t="str">
            <v/>
          </cell>
          <cell r="Q1231" t="str">
            <v/>
          </cell>
          <cell r="R1231" t="str">
            <v/>
          </cell>
          <cell r="S1231" t="str">
            <v/>
          </cell>
          <cell r="V1231" t="str">
            <v/>
          </cell>
          <cell r="W1231" t="str">
            <v/>
          </cell>
        </row>
        <row r="1232">
          <cell r="D1232" t="str">
            <v/>
          </cell>
          <cell r="F1232">
            <v>0</v>
          </cell>
          <cell r="H1232">
            <v>0</v>
          </cell>
          <cell r="K1232" t="str">
            <v/>
          </cell>
          <cell r="N1232" t="str">
            <v/>
          </cell>
          <cell r="O1232" t="str">
            <v/>
          </cell>
          <cell r="Q1232" t="str">
            <v/>
          </cell>
          <cell r="R1232" t="str">
            <v/>
          </cell>
          <cell r="S1232" t="str">
            <v/>
          </cell>
          <cell r="V1232" t="str">
            <v/>
          </cell>
          <cell r="W1232" t="str">
            <v/>
          </cell>
        </row>
        <row r="1233">
          <cell r="D1233" t="str">
            <v/>
          </cell>
          <cell r="F1233">
            <v>0</v>
          </cell>
          <cell r="H1233">
            <v>0</v>
          </cell>
          <cell r="K1233" t="str">
            <v/>
          </cell>
          <cell r="N1233" t="str">
            <v/>
          </cell>
          <cell r="O1233" t="str">
            <v/>
          </cell>
          <cell r="Q1233" t="str">
            <v/>
          </cell>
          <cell r="R1233" t="str">
            <v/>
          </cell>
          <cell r="S1233" t="str">
            <v/>
          </cell>
          <cell r="V1233" t="str">
            <v/>
          </cell>
          <cell r="W1233" t="str">
            <v/>
          </cell>
        </row>
        <row r="1234">
          <cell r="D1234" t="str">
            <v/>
          </cell>
          <cell r="F1234">
            <v>0</v>
          </cell>
          <cell r="H1234">
            <v>0</v>
          </cell>
          <cell r="K1234" t="str">
            <v/>
          </cell>
          <cell r="N1234" t="str">
            <v/>
          </cell>
          <cell r="O1234" t="str">
            <v/>
          </cell>
          <cell r="Q1234" t="str">
            <v/>
          </cell>
          <cell r="R1234" t="str">
            <v/>
          </cell>
          <cell r="S1234" t="str">
            <v/>
          </cell>
          <cell r="V1234" t="str">
            <v/>
          </cell>
          <cell r="W1234" t="str">
            <v/>
          </cell>
        </row>
        <row r="1235">
          <cell r="D1235" t="str">
            <v/>
          </cell>
          <cell r="F1235">
            <v>0</v>
          </cell>
          <cell r="H1235">
            <v>0</v>
          </cell>
          <cell r="K1235" t="str">
            <v/>
          </cell>
          <cell r="N1235" t="str">
            <v/>
          </cell>
          <cell r="O1235" t="str">
            <v/>
          </cell>
          <cell r="Q1235" t="str">
            <v/>
          </cell>
          <cell r="R1235" t="str">
            <v/>
          </cell>
          <cell r="S1235" t="str">
            <v/>
          </cell>
          <cell r="V1235" t="str">
            <v/>
          </cell>
          <cell r="W1235" t="str">
            <v/>
          </cell>
        </row>
        <row r="1236">
          <cell r="D1236" t="str">
            <v/>
          </cell>
          <cell r="F1236">
            <v>0</v>
          </cell>
          <cell r="H1236">
            <v>0</v>
          </cell>
          <cell r="K1236" t="str">
            <v/>
          </cell>
          <cell r="N1236" t="str">
            <v/>
          </cell>
          <cell r="O1236" t="str">
            <v/>
          </cell>
          <cell r="Q1236" t="str">
            <v/>
          </cell>
          <cell r="R1236" t="str">
            <v/>
          </cell>
          <cell r="S1236" t="str">
            <v/>
          </cell>
          <cell r="V1236" t="str">
            <v/>
          </cell>
          <cell r="W1236" t="str">
            <v/>
          </cell>
        </row>
        <row r="1237">
          <cell r="D1237" t="str">
            <v/>
          </cell>
          <cell r="F1237">
            <v>0</v>
          </cell>
          <cell r="H1237">
            <v>0</v>
          </cell>
          <cell r="K1237" t="str">
            <v/>
          </cell>
          <cell r="N1237" t="str">
            <v/>
          </cell>
          <cell r="O1237" t="str">
            <v/>
          </cell>
          <cell r="Q1237" t="str">
            <v/>
          </cell>
          <cell r="R1237" t="str">
            <v/>
          </cell>
          <cell r="S1237" t="str">
            <v/>
          </cell>
          <cell r="V1237" t="str">
            <v/>
          </cell>
          <cell r="W1237" t="str">
            <v/>
          </cell>
        </row>
        <row r="1238">
          <cell r="D1238" t="str">
            <v/>
          </cell>
          <cell r="F1238">
            <v>0</v>
          </cell>
          <cell r="H1238">
            <v>0</v>
          </cell>
          <cell r="K1238" t="str">
            <v/>
          </cell>
          <cell r="N1238" t="str">
            <v/>
          </cell>
          <cell r="O1238" t="str">
            <v/>
          </cell>
          <cell r="Q1238" t="str">
            <v/>
          </cell>
          <cell r="R1238" t="str">
            <v/>
          </cell>
          <cell r="S1238" t="str">
            <v/>
          </cell>
          <cell r="V1238" t="str">
            <v/>
          </cell>
          <cell r="W1238" t="str">
            <v/>
          </cell>
        </row>
        <row r="1239">
          <cell r="D1239" t="str">
            <v/>
          </cell>
          <cell r="F1239">
            <v>0</v>
          </cell>
          <cell r="H1239">
            <v>0</v>
          </cell>
          <cell r="K1239" t="str">
            <v/>
          </cell>
          <cell r="N1239" t="str">
            <v/>
          </cell>
          <cell r="O1239" t="str">
            <v/>
          </cell>
          <cell r="Q1239" t="str">
            <v/>
          </cell>
          <cell r="R1239" t="str">
            <v/>
          </cell>
          <cell r="S1239" t="str">
            <v/>
          </cell>
          <cell r="V1239" t="str">
            <v/>
          </cell>
          <cell r="W1239" t="str">
            <v/>
          </cell>
        </row>
        <row r="1240">
          <cell r="D1240" t="str">
            <v/>
          </cell>
          <cell r="F1240">
            <v>0</v>
          </cell>
          <cell r="H1240">
            <v>0</v>
          </cell>
          <cell r="K1240" t="str">
            <v/>
          </cell>
          <cell r="N1240" t="str">
            <v/>
          </cell>
          <cell r="O1240" t="str">
            <v/>
          </cell>
          <cell r="Q1240" t="str">
            <v/>
          </cell>
          <cell r="R1240" t="str">
            <v/>
          </cell>
          <cell r="S1240" t="str">
            <v/>
          </cell>
          <cell r="V1240" t="str">
            <v/>
          </cell>
          <cell r="W1240" t="str">
            <v/>
          </cell>
        </row>
        <row r="1241">
          <cell r="D1241" t="str">
            <v/>
          </cell>
          <cell r="F1241">
            <v>0</v>
          </cell>
          <cell r="H1241">
            <v>0</v>
          </cell>
          <cell r="K1241" t="str">
            <v/>
          </cell>
          <cell r="N1241" t="str">
            <v/>
          </cell>
          <cell r="O1241" t="str">
            <v/>
          </cell>
          <cell r="Q1241" t="str">
            <v/>
          </cell>
          <cell r="R1241" t="str">
            <v/>
          </cell>
          <cell r="S1241" t="str">
            <v/>
          </cell>
          <cell r="V1241" t="str">
            <v/>
          </cell>
          <cell r="W1241" t="str">
            <v/>
          </cell>
        </row>
        <row r="1242">
          <cell r="D1242" t="str">
            <v/>
          </cell>
          <cell r="F1242">
            <v>0</v>
          </cell>
          <cell r="H1242">
            <v>0</v>
          </cell>
          <cell r="K1242" t="str">
            <v/>
          </cell>
          <cell r="N1242" t="str">
            <v/>
          </cell>
          <cell r="O1242" t="str">
            <v/>
          </cell>
          <cell r="Q1242" t="str">
            <v/>
          </cell>
          <cell r="R1242" t="str">
            <v/>
          </cell>
          <cell r="S1242" t="str">
            <v/>
          </cell>
          <cell r="V1242" t="str">
            <v/>
          </cell>
          <cell r="W1242" t="str">
            <v/>
          </cell>
        </row>
        <row r="1243">
          <cell r="D1243" t="str">
            <v/>
          </cell>
          <cell r="F1243">
            <v>0</v>
          </cell>
          <cell r="H1243">
            <v>0</v>
          </cell>
          <cell r="K1243" t="str">
            <v/>
          </cell>
          <cell r="N1243" t="str">
            <v/>
          </cell>
          <cell r="O1243" t="str">
            <v/>
          </cell>
          <cell r="Q1243" t="str">
            <v/>
          </cell>
          <cell r="R1243" t="str">
            <v/>
          </cell>
          <cell r="S1243" t="str">
            <v/>
          </cell>
          <cell r="V1243" t="str">
            <v/>
          </cell>
          <cell r="W1243" t="str">
            <v/>
          </cell>
        </row>
        <row r="1244">
          <cell r="D1244" t="str">
            <v/>
          </cell>
          <cell r="F1244">
            <v>0</v>
          </cell>
          <cell r="H1244">
            <v>0</v>
          </cell>
          <cell r="K1244" t="str">
            <v/>
          </cell>
          <cell r="N1244" t="str">
            <v/>
          </cell>
          <cell r="O1244" t="str">
            <v/>
          </cell>
          <cell r="Q1244" t="str">
            <v/>
          </cell>
          <cell r="R1244" t="str">
            <v/>
          </cell>
          <cell r="S1244" t="str">
            <v/>
          </cell>
          <cell r="V1244" t="str">
            <v/>
          </cell>
          <cell r="W1244" t="str">
            <v/>
          </cell>
        </row>
        <row r="1245">
          <cell r="D1245" t="str">
            <v/>
          </cell>
          <cell r="F1245">
            <v>0</v>
          </cell>
          <cell r="H1245">
            <v>0</v>
          </cell>
          <cell r="K1245" t="str">
            <v/>
          </cell>
          <cell r="N1245" t="str">
            <v/>
          </cell>
          <cell r="O1245" t="str">
            <v/>
          </cell>
          <cell r="Q1245" t="str">
            <v/>
          </cell>
          <cell r="R1245" t="str">
            <v/>
          </cell>
          <cell r="S1245" t="str">
            <v/>
          </cell>
          <cell r="V1245" t="str">
            <v/>
          </cell>
          <cell r="W1245" t="str">
            <v/>
          </cell>
        </row>
        <row r="1246">
          <cell r="D1246" t="str">
            <v/>
          </cell>
          <cell r="F1246">
            <v>0</v>
          </cell>
          <cell r="H1246">
            <v>0</v>
          </cell>
          <cell r="K1246" t="str">
            <v/>
          </cell>
          <cell r="N1246" t="str">
            <v/>
          </cell>
          <cell r="O1246" t="str">
            <v/>
          </cell>
          <cell r="Q1246" t="str">
            <v/>
          </cell>
          <cell r="R1246" t="str">
            <v/>
          </cell>
          <cell r="S1246" t="str">
            <v/>
          </cell>
          <cell r="V1246" t="str">
            <v/>
          </cell>
          <cell r="W1246" t="str">
            <v/>
          </cell>
        </row>
        <row r="1247">
          <cell r="D1247" t="str">
            <v/>
          </cell>
          <cell r="F1247">
            <v>0</v>
          </cell>
          <cell r="H1247">
            <v>0</v>
          </cell>
          <cell r="K1247" t="str">
            <v/>
          </cell>
          <cell r="N1247" t="str">
            <v/>
          </cell>
          <cell r="O1247" t="str">
            <v/>
          </cell>
          <cell r="Q1247" t="str">
            <v/>
          </cell>
          <cell r="R1247" t="str">
            <v/>
          </cell>
          <cell r="S1247" t="str">
            <v/>
          </cell>
          <cell r="V1247" t="str">
            <v/>
          </cell>
          <cell r="W1247" t="str">
            <v/>
          </cell>
        </row>
        <row r="1248">
          <cell r="D1248" t="str">
            <v/>
          </cell>
          <cell r="F1248">
            <v>0</v>
          </cell>
          <cell r="H1248">
            <v>0</v>
          </cell>
          <cell r="K1248" t="str">
            <v/>
          </cell>
          <cell r="N1248" t="str">
            <v/>
          </cell>
          <cell r="O1248" t="str">
            <v/>
          </cell>
          <cell r="Q1248" t="str">
            <v/>
          </cell>
          <cell r="R1248" t="str">
            <v/>
          </cell>
          <cell r="S1248" t="str">
            <v/>
          </cell>
          <cell r="V1248" t="str">
            <v/>
          </cell>
          <cell r="W1248" t="str">
            <v/>
          </cell>
        </row>
        <row r="1249">
          <cell r="D1249" t="str">
            <v/>
          </cell>
          <cell r="F1249">
            <v>0</v>
          </cell>
          <cell r="H1249">
            <v>0</v>
          </cell>
          <cell r="K1249" t="str">
            <v/>
          </cell>
          <cell r="N1249" t="str">
            <v/>
          </cell>
          <cell r="O1249" t="str">
            <v/>
          </cell>
          <cell r="Q1249" t="str">
            <v/>
          </cell>
          <cell r="R1249" t="str">
            <v/>
          </cell>
          <cell r="S1249" t="str">
            <v/>
          </cell>
          <cell r="V1249" t="str">
            <v/>
          </cell>
          <cell r="W1249" t="str">
            <v/>
          </cell>
        </row>
        <row r="1250">
          <cell r="D1250" t="str">
            <v/>
          </cell>
          <cell r="F1250">
            <v>0</v>
          </cell>
          <cell r="H1250">
            <v>0</v>
          </cell>
          <cell r="K1250" t="str">
            <v/>
          </cell>
          <cell r="N1250" t="str">
            <v/>
          </cell>
          <cell r="O1250" t="str">
            <v/>
          </cell>
          <cell r="Q1250" t="str">
            <v/>
          </cell>
          <cell r="R1250" t="str">
            <v/>
          </cell>
          <cell r="S1250" t="str">
            <v/>
          </cell>
          <cell r="V1250" t="str">
            <v/>
          </cell>
          <cell r="W1250" t="str">
            <v/>
          </cell>
        </row>
        <row r="1251">
          <cell r="D1251" t="str">
            <v/>
          </cell>
          <cell r="F1251">
            <v>0</v>
          </cell>
          <cell r="H1251">
            <v>0</v>
          </cell>
          <cell r="K1251" t="str">
            <v/>
          </cell>
          <cell r="N1251" t="str">
            <v/>
          </cell>
          <cell r="O1251" t="str">
            <v/>
          </cell>
          <cell r="Q1251" t="str">
            <v/>
          </cell>
          <cell r="R1251" t="str">
            <v/>
          </cell>
          <cell r="S1251" t="str">
            <v/>
          </cell>
          <cell r="V1251" t="str">
            <v/>
          </cell>
          <cell r="W1251" t="str">
            <v/>
          </cell>
        </row>
        <row r="1252">
          <cell r="D1252" t="str">
            <v/>
          </cell>
          <cell r="F1252">
            <v>0</v>
          </cell>
          <cell r="H1252">
            <v>0</v>
          </cell>
          <cell r="K1252" t="str">
            <v/>
          </cell>
          <cell r="N1252" t="str">
            <v/>
          </cell>
          <cell r="O1252" t="str">
            <v/>
          </cell>
          <cell r="Q1252" t="str">
            <v/>
          </cell>
          <cell r="R1252" t="str">
            <v/>
          </cell>
          <cell r="S1252" t="str">
            <v/>
          </cell>
          <cell r="V1252" t="str">
            <v/>
          </cell>
          <cell r="W1252" t="str">
            <v/>
          </cell>
        </row>
        <row r="1253">
          <cell r="D1253" t="str">
            <v/>
          </cell>
          <cell r="F1253">
            <v>0</v>
          </cell>
          <cell r="H1253">
            <v>0</v>
          </cell>
          <cell r="K1253" t="str">
            <v/>
          </cell>
          <cell r="N1253" t="str">
            <v/>
          </cell>
          <cell r="O1253" t="str">
            <v/>
          </cell>
          <cell r="Q1253" t="str">
            <v/>
          </cell>
          <cell r="R1253" t="str">
            <v/>
          </cell>
          <cell r="S1253" t="str">
            <v/>
          </cell>
          <cell r="V1253" t="str">
            <v/>
          </cell>
          <cell r="W1253" t="str">
            <v/>
          </cell>
        </row>
        <row r="1254">
          <cell r="D1254" t="str">
            <v/>
          </cell>
          <cell r="F1254">
            <v>0</v>
          </cell>
          <cell r="H1254">
            <v>0</v>
          </cell>
          <cell r="K1254" t="str">
            <v/>
          </cell>
          <cell r="N1254" t="str">
            <v/>
          </cell>
          <cell r="O1254" t="str">
            <v/>
          </cell>
          <cell r="Q1254" t="str">
            <v/>
          </cell>
          <cell r="R1254" t="str">
            <v/>
          </cell>
          <cell r="S1254" t="str">
            <v/>
          </cell>
          <cell r="V1254" t="str">
            <v/>
          </cell>
          <cell r="W1254" t="str">
            <v/>
          </cell>
        </row>
        <row r="1255">
          <cell r="D1255" t="str">
            <v/>
          </cell>
          <cell r="F1255">
            <v>0</v>
          </cell>
          <cell r="H1255">
            <v>0</v>
          </cell>
          <cell r="K1255" t="str">
            <v/>
          </cell>
          <cell r="N1255" t="str">
            <v/>
          </cell>
          <cell r="O1255" t="str">
            <v/>
          </cell>
          <cell r="Q1255" t="str">
            <v/>
          </cell>
          <cell r="R1255" t="str">
            <v/>
          </cell>
          <cell r="S1255" t="str">
            <v/>
          </cell>
          <cell r="V1255" t="str">
            <v/>
          </cell>
          <cell r="W1255" t="str">
            <v/>
          </cell>
        </row>
        <row r="1256">
          <cell r="D1256" t="str">
            <v/>
          </cell>
          <cell r="F1256">
            <v>0</v>
          </cell>
          <cell r="H1256">
            <v>0</v>
          </cell>
          <cell r="K1256" t="str">
            <v/>
          </cell>
          <cell r="N1256" t="str">
            <v/>
          </cell>
          <cell r="O1256" t="str">
            <v/>
          </cell>
          <cell r="Q1256" t="str">
            <v/>
          </cell>
          <cell r="R1256" t="str">
            <v/>
          </cell>
          <cell r="S1256" t="str">
            <v/>
          </cell>
          <cell r="V1256" t="str">
            <v/>
          </cell>
          <cell r="W1256" t="str">
            <v/>
          </cell>
        </row>
        <row r="1257">
          <cell r="D1257" t="str">
            <v/>
          </cell>
          <cell r="F1257">
            <v>0</v>
          </cell>
          <cell r="H1257">
            <v>0</v>
          </cell>
          <cell r="K1257" t="str">
            <v/>
          </cell>
          <cell r="N1257" t="str">
            <v/>
          </cell>
          <cell r="O1257" t="str">
            <v/>
          </cell>
          <cell r="Q1257" t="str">
            <v/>
          </cell>
          <cell r="R1257" t="str">
            <v/>
          </cell>
          <cell r="S1257" t="str">
            <v/>
          </cell>
          <cell r="V1257" t="str">
            <v/>
          </cell>
          <cell r="W1257" t="str">
            <v/>
          </cell>
        </row>
        <row r="1258">
          <cell r="D1258" t="str">
            <v/>
          </cell>
          <cell r="F1258">
            <v>0</v>
          </cell>
          <cell r="H1258">
            <v>0</v>
          </cell>
          <cell r="K1258" t="str">
            <v/>
          </cell>
          <cell r="N1258" t="str">
            <v/>
          </cell>
          <cell r="O1258" t="str">
            <v/>
          </cell>
          <cell r="Q1258" t="str">
            <v/>
          </cell>
          <cell r="R1258" t="str">
            <v/>
          </cell>
          <cell r="S1258" t="str">
            <v/>
          </cell>
          <cell r="V1258" t="str">
            <v/>
          </cell>
          <cell r="W1258" t="str">
            <v/>
          </cell>
        </row>
        <row r="1259">
          <cell r="D1259" t="str">
            <v/>
          </cell>
          <cell r="F1259">
            <v>0</v>
          </cell>
          <cell r="H1259">
            <v>0</v>
          </cell>
          <cell r="K1259" t="str">
            <v/>
          </cell>
          <cell r="N1259" t="str">
            <v/>
          </cell>
          <cell r="O1259" t="str">
            <v/>
          </cell>
          <cell r="Q1259" t="str">
            <v/>
          </cell>
          <cell r="R1259" t="str">
            <v/>
          </cell>
          <cell r="S1259" t="str">
            <v/>
          </cell>
          <cell r="V1259" t="str">
            <v/>
          </cell>
          <cell r="W1259" t="str">
            <v/>
          </cell>
        </row>
        <row r="1260">
          <cell r="D1260" t="str">
            <v/>
          </cell>
          <cell r="F1260">
            <v>0</v>
          </cell>
          <cell r="H1260">
            <v>0</v>
          </cell>
          <cell r="K1260" t="str">
            <v/>
          </cell>
          <cell r="N1260" t="str">
            <v/>
          </cell>
          <cell r="O1260" t="str">
            <v/>
          </cell>
          <cell r="Q1260" t="str">
            <v/>
          </cell>
          <cell r="R1260" t="str">
            <v/>
          </cell>
          <cell r="S1260" t="str">
            <v/>
          </cell>
          <cell r="V1260" t="str">
            <v/>
          </cell>
          <cell r="W1260" t="str">
            <v/>
          </cell>
        </row>
        <row r="1261">
          <cell r="D1261" t="str">
            <v/>
          </cell>
          <cell r="F1261">
            <v>0</v>
          </cell>
          <cell r="H1261">
            <v>0</v>
          </cell>
          <cell r="K1261" t="str">
            <v/>
          </cell>
          <cell r="N1261" t="str">
            <v/>
          </cell>
          <cell r="O1261" t="str">
            <v/>
          </cell>
          <cell r="Q1261" t="str">
            <v/>
          </cell>
          <cell r="R1261" t="str">
            <v/>
          </cell>
          <cell r="S1261" t="str">
            <v/>
          </cell>
          <cell r="V1261" t="str">
            <v/>
          </cell>
          <cell r="W1261" t="str">
            <v/>
          </cell>
        </row>
        <row r="1262">
          <cell r="D1262" t="str">
            <v/>
          </cell>
          <cell r="F1262">
            <v>0</v>
          </cell>
          <cell r="H1262">
            <v>0</v>
          </cell>
          <cell r="K1262" t="str">
            <v/>
          </cell>
          <cell r="N1262" t="str">
            <v/>
          </cell>
          <cell r="O1262" t="str">
            <v/>
          </cell>
          <cell r="Q1262" t="str">
            <v/>
          </cell>
          <cell r="R1262" t="str">
            <v/>
          </cell>
          <cell r="S1262" t="str">
            <v/>
          </cell>
          <cell r="V1262" t="str">
            <v/>
          </cell>
          <cell r="W1262" t="str">
            <v/>
          </cell>
        </row>
        <row r="1263">
          <cell r="D1263" t="str">
            <v/>
          </cell>
          <cell r="F1263">
            <v>0</v>
          </cell>
          <cell r="H1263">
            <v>0</v>
          </cell>
          <cell r="K1263" t="str">
            <v/>
          </cell>
          <cell r="N1263" t="str">
            <v/>
          </cell>
          <cell r="O1263" t="str">
            <v/>
          </cell>
          <cell r="Q1263" t="str">
            <v/>
          </cell>
          <cell r="R1263" t="str">
            <v/>
          </cell>
          <cell r="S1263" t="str">
            <v/>
          </cell>
          <cell r="V1263" t="str">
            <v/>
          </cell>
          <cell r="W1263" t="str">
            <v/>
          </cell>
        </row>
        <row r="1264">
          <cell r="D1264" t="str">
            <v/>
          </cell>
          <cell r="F1264">
            <v>0</v>
          </cell>
          <cell r="H1264">
            <v>0</v>
          </cell>
          <cell r="K1264" t="str">
            <v/>
          </cell>
          <cell r="N1264" t="str">
            <v/>
          </cell>
          <cell r="O1264" t="str">
            <v/>
          </cell>
          <cell r="Q1264" t="str">
            <v/>
          </cell>
          <cell r="R1264" t="str">
            <v/>
          </cell>
          <cell r="S1264" t="str">
            <v/>
          </cell>
          <cell r="V1264" t="str">
            <v/>
          </cell>
          <cell r="W1264" t="str">
            <v/>
          </cell>
        </row>
        <row r="1265">
          <cell r="D1265" t="str">
            <v/>
          </cell>
          <cell r="F1265">
            <v>0</v>
          </cell>
          <cell r="H1265">
            <v>0</v>
          </cell>
          <cell r="K1265" t="str">
            <v/>
          </cell>
          <cell r="N1265" t="str">
            <v/>
          </cell>
          <cell r="O1265" t="str">
            <v/>
          </cell>
          <cell r="Q1265" t="str">
            <v/>
          </cell>
          <cell r="R1265" t="str">
            <v/>
          </cell>
          <cell r="S1265" t="str">
            <v/>
          </cell>
          <cell r="V1265" t="str">
            <v/>
          </cell>
          <cell r="W1265" t="str">
            <v/>
          </cell>
        </row>
        <row r="1266">
          <cell r="D1266" t="str">
            <v/>
          </cell>
          <cell r="F1266">
            <v>0</v>
          </cell>
          <cell r="H1266">
            <v>0</v>
          </cell>
          <cell r="K1266" t="str">
            <v/>
          </cell>
          <cell r="N1266" t="str">
            <v/>
          </cell>
          <cell r="O1266" t="str">
            <v/>
          </cell>
          <cell r="Q1266" t="str">
            <v/>
          </cell>
          <cell r="R1266" t="str">
            <v/>
          </cell>
          <cell r="S1266" t="str">
            <v/>
          </cell>
          <cell r="V1266" t="str">
            <v/>
          </cell>
          <cell r="W1266" t="str">
            <v/>
          </cell>
        </row>
        <row r="1267">
          <cell r="D1267" t="str">
            <v/>
          </cell>
          <cell r="F1267">
            <v>0</v>
          </cell>
          <cell r="H1267">
            <v>0</v>
          </cell>
          <cell r="K1267" t="str">
            <v/>
          </cell>
          <cell r="N1267" t="str">
            <v/>
          </cell>
          <cell r="O1267" t="str">
            <v/>
          </cell>
          <cell r="Q1267" t="str">
            <v/>
          </cell>
          <cell r="R1267" t="str">
            <v/>
          </cell>
          <cell r="S1267" t="str">
            <v/>
          </cell>
          <cell r="V1267" t="str">
            <v/>
          </cell>
          <cell r="W1267" t="str">
            <v/>
          </cell>
        </row>
        <row r="1268">
          <cell r="D1268" t="str">
            <v/>
          </cell>
          <cell r="F1268">
            <v>0</v>
          </cell>
          <cell r="H1268">
            <v>0</v>
          </cell>
          <cell r="K1268" t="str">
            <v/>
          </cell>
          <cell r="N1268" t="str">
            <v/>
          </cell>
          <cell r="O1268" t="str">
            <v/>
          </cell>
          <cell r="Q1268" t="str">
            <v/>
          </cell>
          <cell r="R1268" t="str">
            <v/>
          </cell>
          <cell r="S1268" t="str">
            <v/>
          </cell>
          <cell r="V1268" t="str">
            <v/>
          </cell>
          <cell r="W1268" t="str">
            <v/>
          </cell>
        </row>
        <row r="1269">
          <cell r="D1269" t="str">
            <v/>
          </cell>
          <cell r="F1269">
            <v>0</v>
          </cell>
          <cell r="H1269">
            <v>0</v>
          </cell>
          <cell r="K1269" t="str">
            <v/>
          </cell>
          <cell r="N1269" t="str">
            <v/>
          </cell>
          <cell r="O1269" t="str">
            <v/>
          </cell>
          <cell r="Q1269" t="str">
            <v/>
          </cell>
          <cell r="R1269" t="str">
            <v/>
          </cell>
          <cell r="S1269" t="str">
            <v/>
          </cell>
          <cell r="V1269" t="str">
            <v/>
          </cell>
          <cell r="W1269" t="str">
            <v/>
          </cell>
        </row>
        <row r="1270">
          <cell r="D1270" t="str">
            <v/>
          </cell>
          <cell r="F1270">
            <v>0</v>
          </cell>
          <cell r="H1270">
            <v>0</v>
          </cell>
          <cell r="K1270" t="str">
            <v/>
          </cell>
          <cell r="N1270" t="str">
            <v/>
          </cell>
          <cell r="O1270" t="str">
            <v/>
          </cell>
          <cell r="Q1270" t="str">
            <v/>
          </cell>
          <cell r="R1270" t="str">
            <v/>
          </cell>
          <cell r="S1270" t="str">
            <v/>
          </cell>
          <cell r="V1270" t="str">
            <v/>
          </cell>
          <cell r="W1270" t="str">
            <v/>
          </cell>
        </row>
        <row r="1271">
          <cell r="D1271" t="str">
            <v/>
          </cell>
          <cell r="F1271">
            <v>0</v>
          </cell>
          <cell r="H1271">
            <v>0</v>
          </cell>
          <cell r="K1271" t="str">
            <v/>
          </cell>
          <cell r="N1271" t="str">
            <v/>
          </cell>
          <cell r="O1271" t="str">
            <v/>
          </cell>
          <cell r="Q1271" t="str">
            <v/>
          </cell>
          <cell r="R1271" t="str">
            <v/>
          </cell>
          <cell r="S1271" t="str">
            <v/>
          </cell>
          <cell r="V1271" t="str">
            <v/>
          </cell>
          <cell r="W1271" t="str">
            <v/>
          </cell>
        </row>
        <row r="1272">
          <cell r="D1272" t="str">
            <v/>
          </cell>
          <cell r="F1272">
            <v>0</v>
          </cell>
          <cell r="H1272">
            <v>0</v>
          </cell>
          <cell r="K1272" t="str">
            <v/>
          </cell>
          <cell r="N1272" t="str">
            <v/>
          </cell>
          <cell r="O1272" t="str">
            <v/>
          </cell>
          <cell r="Q1272" t="str">
            <v/>
          </cell>
          <cell r="R1272" t="str">
            <v/>
          </cell>
          <cell r="S1272" t="str">
            <v/>
          </cell>
          <cell r="V1272" t="str">
            <v/>
          </cell>
          <cell r="W1272" t="str">
            <v/>
          </cell>
        </row>
        <row r="1273">
          <cell r="D1273" t="str">
            <v/>
          </cell>
          <cell r="F1273">
            <v>0</v>
          </cell>
          <cell r="H1273">
            <v>0</v>
          </cell>
          <cell r="K1273" t="str">
            <v/>
          </cell>
          <cell r="N1273" t="str">
            <v/>
          </cell>
          <cell r="O1273" t="str">
            <v/>
          </cell>
          <cell r="Q1273" t="str">
            <v/>
          </cell>
          <cell r="R1273" t="str">
            <v/>
          </cell>
          <cell r="S1273" t="str">
            <v/>
          </cell>
          <cell r="V1273" t="str">
            <v/>
          </cell>
          <cell r="W1273" t="str">
            <v/>
          </cell>
        </row>
        <row r="1274">
          <cell r="D1274" t="str">
            <v/>
          </cell>
          <cell r="F1274">
            <v>0</v>
          </cell>
          <cell r="H1274">
            <v>0</v>
          </cell>
          <cell r="K1274" t="str">
            <v/>
          </cell>
          <cell r="N1274" t="str">
            <v/>
          </cell>
          <cell r="O1274" t="str">
            <v/>
          </cell>
          <cell r="Q1274" t="str">
            <v/>
          </cell>
          <cell r="R1274" t="str">
            <v/>
          </cell>
          <cell r="S1274" t="str">
            <v/>
          </cell>
          <cell r="V1274" t="str">
            <v/>
          </cell>
          <cell r="W1274" t="str">
            <v/>
          </cell>
        </row>
        <row r="1275">
          <cell r="D1275" t="str">
            <v/>
          </cell>
          <cell r="F1275">
            <v>0</v>
          </cell>
          <cell r="H1275">
            <v>0</v>
          </cell>
          <cell r="K1275" t="str">
            <v/>
          </cell>
          <cell r="N1275" t="str">
            <v/>
          </cell>
          <cell r="O1275" t="str">
            <v/>
          </cell>
          <cell r="Q1275" t="str">
            <v/>
          </cell>
          <cell r="R1275" t="str">
            <v/>
          </cell>
          <cell r="S1275" t="str">
            <v/>
          </cell>
          <cell r="V1275" t="str">
            <v/>
          </cell>
          <cell r="W1275" t="str">
            <v/>
          </cell>
        </row>
        <row r="1276">
          <cell r="D1276" t="str">
            <v/>
          </cell>
          <cell r="F1276">
            <v>0</v>
          </cell>
          <cell r="H1276">
            <v>0</v>
          </cell>
          <cell r="K1276" t="str">
            <v/>
          </cell>
          <cell r="N1276" t="str">
            <v/>
          </cell>
          <cell r="O1276" t="str">
            <v/>
          </cell>
          <cell r="Q1276" t="str">
            <v/>
          </cell>
          <cell r="R1276" t="str">
            <v/>
          </cell>
          <cell r="S1276" t="str">
            <v/>
          </cell>
          <cell r="V1276" t="str">
            <v/>
          </cell>
          <cell r="W1276" t="str">
            <v/>
          </cell>
        </row>
        <row r="1277">
          <cell r="D1277" t="str">
            <v/>
          </cell>
          <cell r="F1277">
            <v>0</v>
          </cell>
          <cell r="H1277">
            <v>0</v>
          </cell>
          <cell r="K1277" t="str">
            <v/>
          </cell>
          <cell r="N1277" t="str">
            <v/>
          </cell>
          <cell r="O1277" t="str">
            <v/>
          </cell>
          <cell r="Q1277" t="str">
            <v/>
          </cell>
          <cell r="R1277" t="str">
            <v/>
          </cell>
          <cell r="S1277" t="str">
            <v/>
          </cell>
          <cell r="V1277" t="str">
            <v/>
          </cell>
          <cell r="W1277" t="str">
            <v/>
          </cell>
        </row>
        <row r="1278">
          <cell r="D1278" t="str">
            <v/>
          </cell>
          <cell r="F1278">
            <v>0</v>
          </cell>
          <cell r="H1278">
            <v>0</v>
          </cell>
          <cell r="K1278" t="str">
            <v/>
          </cell>
          <cell r="N1278" t="str">
            <v/>
          </cell>
          <cell r="O1278" t="str">
            <v/>
          </cell>
          <cell r="Q1278" t="str">
            <v/>
          </cell>
          <cell r="R1278" t="str">
            <v/>
          </cell>
          <cell r="S1278" t="str">
            <v/>
          </cell>
          <cell r="V1278" t="str">
            <v/>
          </cell>
          <cell r="W1278" t="str">
            <v/>
          </cell>
        </row>
        <row r="1279">
          <cell r="D1279" t="str">
            <v/>
          </cell>
          <cell r="F1279">
            <v>0</v>
          </cell>
          <cell r="H1279">
            <v>0</v>
          </cell>
          <cell r="K1279" t="str">
            <v/>
          </cell>
          <cell r="N1279" t="str">
            <v/>
          </cell>
          <cell r="O1279" t="str">
            <v/>
          </cell>
          <cell r="Q1279" t="str">
            <v/>
          </cell>
          <cell r="R1279" t="str">
            <v/>
          </cell>
          <cell r="S1279" t="str">
            <v/>
          </cell>
          <cell r="V1279" t="str">
            <v/>
          </cell>
          <cell r="W1279" t="str">
            <v/>
          </cell>
        </row>
        <row r="1280">
          <cell r="D1280" t="str">
            <v/>
          </cell>
          <cell r="F1280">
            <v>0</v>
          </cell>
          <cell r="H1280">
            <v>0</v>
          </cell>
          <cell r="K1280" t="str">
            <v/>
          </cell>
          <cell r="N1280" t="str">
            <v/>
          </cell>
          <cell r="O1280" t="str">
            <v/>
          </cell>
          <cell r="Q1280" t="str">
            <v/>
          </cell>
          <cell r="R1280" t="str">
            <v/>
          </cell>
          <cell r="S1280" t="str">
            <v/>
          </cell>
          <cell r="V1280" t="str">
            <v/>
          </cell>
          <cell r="W1280" t="str">
            <v/>
          </cell>
        </row>
        <row r="1281">
          <cell r="D1281" t="str">
            <v/>
          </cell>
          <cell r="F1281">
            <v>0</v>
          </cell>
          <cell r="H1281">
            <v>0</v>
          </cell>
          <cell r="K1281" t="str">
            <v/>
          </cell>
          <cell r="N1281" t="str">
            <v/>
          </cell>
          <cell r="O1281" t="str">
            <v/>
          </cell>
          <cell r="Q1281" t="str">
            <v/>
          </cell>
          <cell r="R1281" t="str">
            <v/>
          </cell>
          <cell r="S1281" t="str">
            <v/>
          </cell>
          <cell r="V1281" t="str">
            <v/>
          </cell>
          <cell r="W1281" t="str">
            <v/>
          </cell>
        </row>
        <row r="1282">
          <cell r="D1282" t="str">
            <v/>
          </cell>
          <cell r="F1282">
            <v>0</v>
          </cell>
          <cell r="H1282">
            <v>0</v>
          </cell>
          <cell r="K1282" t="str">
            <v/>
          </cell>
          <cell r="N1282" t="str">
            <v/>
          </cell>
          <cell r="O1282" t="str">
            <v/>
          </cell>
          <cell r="Q1282" t="str">
            <v/>
          </cell>
          <cell r="R1282" t="str">
            <v/>
          </cell>
          <cell r="S1282" t="str">
            <v/>
          </cell>
          <cell r="V1282" t="str">
            <v/>
          </cell>
          <cell r="W1282" t="str">
            <v/>
          </cell>
        </row>
        <row r="1283">
          <cell r="D1283" t="str">
            <v/>
          </cell>
          <cell r="F1283">
            <v>0</v>
          </cell>
          <cell r="H1283">
            <v>0</v>
          </cell>
          <cell r="K1283" t="str">
            <v/>
          </cell>
          <cell r="N1283" t="str">
            <v/>
          </cell>
          <cell r="O1283" t="str">
            <v/>
          </cell>
          <cell r="Q1283" t="str">
            <v/>
          </cell>
          <cell r="R1283" t="str">
            <v/>
          </cell>
          <cell r="S1283" t="str">
            <v/>
          </cell>
          <cell r="V1283" t="str">
            <v/>
          </cell>
          <cell r="W1283" t="str">
            <v/>
          </cell>
        </row>
        <row r="1284">
          <cell r="D1284" t="str">
            <v/>
          </cell>
          <cell r="F1284">
            <v>0</v>
          </cell>
          <cell r="H1284">
            <v>0</v>
          </cell>
          <cell r="K1284" t="str">
            <v/>
          </cell>
          <cell r="N1284" t="str">
            <v/>
          </cell>
          <cell r="O1284" t="str">
            <v/>
          </cell>
          <cell r="Q1284" t="str">
            <v/>
          </cell>
          <cell r="R1284" t="str">
            <v/>
          </cell>
          <cell r="S1284" t="str">
            <v/>
          </cell>
          <cell r="V1284" t="str">
            <v/>
          </cell>
          <cell r="W1284" t="str">
            <v/>
          </cell>
        </row>
        <row r="1285">
          <cell r="D1285" t="str">
            <v/>
          </cell>
          <cell r="F1285">
            <v>0</v>
          </cell>
          <cell r="H1285">
            <v>0</v>
          </cell>
          <cell r="K1285" t="str">
            <v/>
          </cell>
          <cell r="N1285" t="str">
            <v/>
          </cell>
          <cell r="O1285" t="str">
            <v/>
          </cell>
          <cell r="Q1285" t="str">
            <v/>
          </cell>
          <cell r="R1285" t="str">
            <v/>
          </cell>
          <cell r="S1285" t="str">
            <v/>
          </cell>
          <cell r="V1285" t="str">
            <v/>
          </cell>
          <cell r="W1285" t="str">
            <v/>
          </cell>
        </row>
        <row r="1286">
          <cell r="D1286" t="str">
            <v/>
          </cell>
          <cell r="F1286">
            <v>0</v>
          </cell>
          <cell r="H1286">
            <v>0</v>
          </cell>
          <cell r="K1286" t="str">
            <v/>
          </cell>
          <cell r="N1286" t="str">
            <v/>
          </cell>
          <cell r="O1286" t="str">
            <v/>
          </cell>
          <cell r="Q1286" t="str">
            <v/>
          </cell>
          <cell r="R1286" t="str">
            <v/>
          </cell>
          <cell r="S1286" t="str">
            <v/>
          </cell>
          <cell r="V1286" t="str">
            <v/>
          </cell>
          <cell r="W1286" t="str">
            <v/>
          </cell>
        </row>
        <row r="1287">
          <cell r="D1287" t="str">
            <v/>
          </cell>
          <cell r="F1287">
            <v>0</v>
          </cell>
          <cell r="H1287">
            <v>0</v>
          </cell>
          <cell r="K1287" t="str">
            <v/>
          </cell>
          <cell r="N1287" t="str">
            <v/>
          </cell>
          <cell r="O1287" t="str">
            <v/>
          </cell>
          <cell r="Q1287" t="str">
            <v/>
          </cell>
          <cell r="R1287" t="str">
            <v/>
          </cell>
          <cell r="S1287" t="str">
            <v/>
          </cell>
          <cell r="V1287" t="str">
            <v/>
          </cell>
          <cell r="W1287" t="str">
            <v/>
          </cell>
        </row>
        <row r="1288">
          <cell r="D1288" t="str">
            <v/>
          </cell>
          <cell r="F1288">
            <v>0</v>
          </cell>
          <cell r="H1288">
            <v>0</v>
          </cell>
          <cell r="K1288" t="str">
            <v/>
          </cell>
          <cell r="N1288" t="str">
            <v/>
          </cell>
          <cell r="O1288" t="str">
            <v/>
          </cell>
          <cell r="Q1288" t="str">
            <v/>
          </cell>
          <cell r="R1288" t="str">
            <v/>
          </cell>
          <cell r="S1288" t="str">
            <v/>
          </cell>
          <cell r="V1288" t="str">
            <v/>
          </cell>
          <cell r="W1288" t="str">
            <v/>
          </cell>
        </row>
        <row r="1289">
          <cell r="D1289" t="str">
            <v/>
          </cell>
          <cell r="F1289">
            <v>0</v>
          </cell>
          <cell r="H1289">
            <v>0</v>
          </cell>
          <cell r="K1289" t="str">
            <v/>
          </cell>
          <cell r="N1289" t="str">
            <v/>
          </cell>
          <cell r="O1289" t="str">
            <v/>
          </cell>
          <cell r="Q1289" t="str">
            <v/>
          </cell>
          <cell r="R1289" t="str">
            <v/>
          </cell>
          <cell r="S1289" t="str">
            <v/>
          </cell>
          <cell r="V1289" t="str">
            <v/>
          </cell>
          <cell r="W1289" t="str">
            <v/>
          </cell>
        </row>
        <row r="1290">
          <cell r="D1290" t="str">
            <v/>
          </cell>
          <cell r="F1290">
            <v>0</v>
          </cell>
          <cell r="H1290">
            <v>0</v>
          </cell>
          <cell r="K1290" t="str">
            <v/>
          </cell>
          <cell r="N1290" t="str">
            <v/>
          </cell>
          <cell r="O1290" t="str">
            <v/>
          </cell>
          <cell r="Q1290" t="str">
            <v/>
          </cell>
          <cell r="R1290" t="str">
            <v/>
          </cell>
          <cell r="S1290" t="str">
            <v/>
          </cell>
          <cell r="V1290" t="str">
            <v/>
          </cell>
          <cell r="W1290" t="str">
            <v/>
          </cell>
        </row>
        <row r="1291">
          <cell r="D1291" t="str">
            <v/>
          </cell>
          <cell r="F1291">
            <v>0</v>
          </cell>
          <cell r="H1291">
            <v>0</v>
          </cell>
          <cell r="K1291" t="str">
            <v/>
          </cell>
          <cell r="N1291" t="str">
            <v/>
          </cell>
          <cell r="O1291" t="str">
            <v/>
          </cell>
          <cell r="Q1291" t="str">
            <v/>
          </cell>
          <cell r="R1291" t="str">
            <v/>
          </cell>
          <cell r="S1291" t="str">
            <v/>
          </cell>
          <cell r="V1291" t="str">
            <v/>
          </cell>
          <cell r="W1291" t="str">
            <v/>
          </cell>
        </row>
        <row r="1292">
          <cell r="D1292" t="str">
            <v/>
          </cell>
          <cell r="F1292">
            <v>0</v>
          </cell>
          <cell r="H1292">
            <v>0</v>
          </cell>
          <cell r="K1292" t="str">
            <v/>
          </cell>
          <cell r="N1292" t="str">
            <v/>
          </cell>
          <cell r="O1292" t="str">
            <v/>
          </cell>
          <cell r="Q1292" t="str">
            <v/>
          </cell>
          <cell r="R1292" t="str">
            <v/>
          </cell>
          <cell r="S1292" t="str">
            <v/>
          </cell>
          <cell r="V1292" t="str">
            <v/>
          </cell>
          <cell r="W1292" t="str">
            <v/>
          </cell>
        </row>
        <row r="1293">
          <cell r="D1293" t="str">
            <v/>
          </cell>
          <cell r="F1293">
            <v>0</v>
          </cell>
          <cell r="H1293">
            <v>0</v>
          </cell>
          <cell r="K1293" t="str">
            <v/>
          </cell>
          <cell r="N1293" t="str">
            <v/>
          </cell>
          <cell r="O1293" t="str">
            <v/>
          </cell>
          <cell r="Q1293" t="str">
            <v/>
          </cell>
          <cell r="R1293" t="str">
            <v/>
          </cell>
          <cell r="S1293" t="str">
            <v/>
          </cell>
          <cell r="V1293" t="str">
            <v/>
          </cell>
          <cell r="W1293" t="str">
            <v/>
          </cell>
        </row>
        <row r="1294">
          <cell r="D1294" t="str">
            <v/>
          </cell>
          <cell r="F1294">
            <v>0</v>
          </cell>
          <cell r="H1294">
            <v>0</v>
          </cell>
          <cell r="K1294" t="str">
            <v/>
          </cell>
          <cell r="N1294" t="str">
            <v/>
          </cell>
          <cell r="O1294" t="str">
            <v/>
          </cell>
          <cell r="Q1294" t="str">
            <v/>
          </cell>
          <cell r="R1294" t="str">
            <v/>
          </cell>
          <cell r="S1294" t="str">
            <v/>
          </cell>
          <cell r="V1294" t="str">
            <v/>
          </cell>
          <cell r="W1294" t="str">
            <v/>
          </cell>
        </row>
        <row r="1295">
          <cell r="D1295" t="str">
            <v/>
          </cell>
          <cell r="F1295">
            <v>0</v>
          </cell>
          <cell r="H1295">
            <v>0</v>
          </cell>
          <cell r="K1295" t="str">
            <v/>
          </cell>
          <cell r="N1295" t="str">
            <v/>
          </cell>
          <cell r="O1295" t="str">
            <v/>
          </cell>
          <cell r="Q1295" t="str">
            <v/>
          </cell>
          <cell r="R1295" t="str">
            <v/>
          </cell>
          <cell r="S1295" t="str">
            <v/>
          </cell>
          <cell r="V1295" t="str">
            <v/>
          </cell>
          <cell r="W1295" t="str">
            <v/>
          </cell>
        </row>
        <row r="1296">
          <cell r="D1296" t="str">
            <v/>
          </cell>
          <cell r="F1296">
            <v>0</v>
          </cell>
          <cell r="H1296">
            <v>0</v>
          </cell>
          <cell r="K1296" t="str">
            <v/>
          </cell>
          <cell r="N1296" t="str">
            <v/>
          </cell>
          <cell r="O1296" t="str">
            <v/>
          </cell>
          <cell r="Q1296" t="str">
            <v/>
          </cell>
          <cell r="R1296" t="str">
            <v/>
          </cell>
          <cell r="S1296" t="str">
            <v/>
          </cell>
          <cell r="V1296" t="str">
            <v/>
          </cell>
          <cell r="W1296" t="str">
            <v/>
          </cell>
        </row>
        <row r="1297">
          <cell r="D1297" t="str">
            <v/>
          </cell>
          <cell r="F1297">
            <v>0</v>
          </cell>
          <cell r="H1297">
            <v>0</v>
          </cell>
          <cell r="K1297" t="str">
            <v/>
          </cell>
          <cell r="N1297" t="str">
            <v/>
          </cell>
          <cell r="O1297" t="str">
            <v/>
          </cell>
          <cell r="Q1297" t="str">
            <v/>
          </cell>
          <cell r="R1297" t="str">
            <v/>
          </cell>
          <cell r="S1297" t="str">
            <v/>
          </cell>
          <cell r="V1297" t="str">
            <v/>
          </cell>
          <cell r="W1297" t="str">
            <v/>
          </cell>
        </row>
        <row r="1298">
          <cell r="D1298" t="str">
            <v/>
          </cell>
          <cell r="F1298">
            <v>0</v>
          </cell>
          <cell r="H1298">
            <v>0</v>
          </cell>
          <cell r="K1298" t="str">
            <v/>
          </cell>
          <cell r="N1298" t="str">
            <v/>
          </cell>
          <cell r="O1298" t="str">
            <v/>
          </cell>
          <cell r="Q1298" t="str">
            <v/>
          </cell>
          <cell r="R1298" t="str">
            <v/>
          </cell>
          <cell r="S1298" t="str">
            <v/>
          </cell>
          <cell r="V1298" t="str">
            <v/>
          </cell>
          <cell r="W1298" t="str">
            <v/>
          </cell>
        </row>
        <row r="1299">
          <cell r="D1299" t="str">
            <v/>
          </cell>
          <cell r="F1299">
            <v>0</v>
          </cell>
          <cell r="H1299">
            <v>0</v>
          </cell>
          <cell r="K1299" t="str">
            <v/>
          </cell>
          <cell r="N1299" t="str">
            <v/>
          </cell>
          <cell r="O1299" t="str">
            <v/>
          </cell>
          <cell r="Q1299" t="str">
            <v/>
          </cell>
          <cell r="R1299" t="str">
            <v/>
          </cell>
          <cell r="S1299" t="str">
            <v/>
          </cell>
          <cell r="V1299" t="str">
            <v/>
          </cell>
          <cell r="W1299" t="str">
            <v/>
          </cell>
        </row>
        <row r="1300">
          <cell r="D1300" t="str">
            <v/>
          </cell>
          <cell r="F1300">
            <v>0</v>
          </cell>
          <cell r="H1300">
            <v>0</v>
          </cell>
          <cell r="K1300" t="str">
            <v/>
          </cell>
          <cell r="N1300" t="str">
            <v/>
          </cell>
          <cell r="O1300" t="str">
            <v/>
          </cell>
          <cell r="Q1300" t="str">
            <v/>
          </cell>
          <cell r="R1300" t="str">
            <v/>
          </cell>
          <cell r="S1300" t="str">
            <v/>
          </cell>
          <cell r="V1300" t="str">
            <v/>
          </cell>
          <cell r="W1300" t="str">
            <v/>
          </cell>
        </row>
        <row r="1301">
          <cell r="D1301" t="str">
            <v/>
          </cell>
          <cell r="F1301">
            <v>0</v>
          </cell>
          <cell r="H1301">
            <v>0</v>
          </cell>
          <cell r="K1301" t="str">
            <v/>
          </cell>
          <cell r="N1301" t="str">
            <v/>
          </cell>
          <cell r="O1301" t="str">
            <v/>
          </cell>
          <cell r="Q1301" t="str">
            <v/>
          </cell>
          <cell r="R1301" t="str">
            <v/>
          </cell>
          <cell r="S1301" t="str">
            <v/>
          </cell>
          <cell r="V1301" t="str">
            <v/>
          </cell>
          <cell r="W1301" t="str">
            <v/>
          </cell>
        </row>
        <row r="1302">
          <cell r="D1302" t="str">
            <v/>
          </cell>
          <cell r="F1302">
            <v>0</v>
          </cell>
          <cell r="H1302">
            <v>0</v>
          </cell>
          <cell r="K1302" t="str">
            <v/>
          </cell>
          <cell r="N1302" t="str">
            <v/>
          </cell>
          <cell r="O1302" t="str">
            <v/>
          </cell>
          <cell r="Q1302" t="str">
            <v/>
          </cell>
          <cell r="R1302" t="str">
            <v/>
          </cell>
          <cell r="S1302" t="str">
            <v/>
          </cell>
          <cell r="V1302" t="str">
            <v/>
          </cell>
          <cell r="W1302" t="str">
            <v/>
          </cell>
        </row>
        <row r="1303">
          <cell r="D1303" t="str">
            <v/>
          </cell>
          <cell r="F1303">
            <v>0</v>
          </cell>
          <cell r="H1303">
            <v>0</v>
          </cell>
          <cell r="K1303" t="str">
            <v/>
          </cell>
          <cell r="N1303" t="str">
            <v/>
          </cell>
          <cell r="O1303" t="str">
            <v/>
          </cell>
          <cell r="Q1303" t="str">
            <v/>
          </cell>
          <cell r="R1303" t="str">
            <v/>
          </cell>
          <cell r="S1303" t="str">
            <v/>
          </cell>
          <cell r="V1303" t="str">
            <v/>
          </cell>
          <cell r="W1303" t="str">
            <v/>
          </cell>
        </row>
        <row r="1304">
          <cell r="D1304" t="str">
            <v/>
          </cell>
          <cell r="F1304">
            <v>0</v>
          </cell>
          <cell r="H1304">
            <v>0</v>
          </cell>
          <cell r="K1304" t="str">
            <v/>
          </cell>
          <cell r="N1304" t="str">
            <v/>
          </cell>
          <cell r="O1304" t="str">
            <v/>
          </cell>
          <cell r="Q1304" t="str">
            <v/>
          </cell>
          <cell r="R1304" t="str">
            <v/>
          </cell>
          <cell r="S1304" t="str">
            <v/>
          </cell>
          <cell r="V1304" t="str">
            <v/>
          </cell>
          <cell r="W1304" t="str">
            <v/>
          </cell>
        </row>
        <row r="1305">
          <cell r="D1305" t="str">
            <v/>
          </cell>
          <cell r="F1305">
            <v>0</v>
          </cell>
          <cell r="H1305">
            <v>0</v>
          </cell>
          <cell r="K1305" t="str">
            <v/>
          </cell>
          <cell r="N1305" t="str">
            <v/>
          </cell>
          <cell r="O1305" t="str">
            <v/>
          </cell>
          <cell r="Q1305" t="str">
            <v/>
          </cell>
          <cell r="R1305" t="str">
            <v/>
          </cell>
          <cell r="S1305" t="str">
            <v/>
          </cell>
          <cell r="V1305" t="str">
            <v/>
          </cell>
          <cell r="W1305" t="str">
            <v/>
          </cell>
        </row>
        <row r="1306">
          <cell r="D1306" t="str">
            <v/>
          </cell>
          <cell r="F1306">
            <v>0</v>
          </cell>
          <cell r="H1306">
            <v>0</v>
          </cell>
          <cell r="K1306" t="str">
            <v/>
          </cell>
          <cell r="N1306" t="str">
            <v/>
          </cell>
          <cell r="O1306" t="str">
            <v/>
          </cell>
          <cell r="Q1306" t="str">
            <v/>
          </cell>
          <cell r="R1306" t="str">
            <v/>
          </cell>
          <cell r="S1306" t="str">
            <v/>
          </cell>
          <cell r="V1306" t="str">
            <v/>
          </cell>
          <cell r="W1306" t="str">
            <v/>
          </cell>
        </row>
        <row r="1307">
          <cell r="D1307" t="str">
            <v/>
          </cell>
          <cell r="F1307">
            <v>0</v>
          </cell>
          <cell r="H1307">
            <v>0</v>
          </cell>
          <cell r="K1307" t="str">
            <v/>
          </cell>
          <cell r="N1307" t="str">
            <v/>
          </cell>
          <cell r="O1307" t="str">
            <v/>
          </cell>
          <cell r="Q1307" t="str">
            <v/>
          </cell>
          <cell r="R1307" t="str">
            <v/>
          </cell>
          <cell r="S1307" t="str">
            <v/>
          </cell>
          <cell r="V1307" t="str">
            <v/>
          </cell>
          <cell r="W1307" t="str">
            <v/>
          </cell>
        </row>
        <row r="1308">
          <cell r="D1308" t="str">
            <v/>
          </cell>
          <cell r="F1308">
            <v>0</v>
          </cell>
          <cell r="H1308">
            <v>0</v>
          </cell>
          <cell r="K1308" t="str">
            <v/>
          </cell>
          <cell r="N1308" t="str">
            <v/>
          </cell>
          <cell r="O1308" t="str">
            <v/>
          </cell>
          <cell r="Q1308" t="str">
            <v/>
          </cell>
          <cell r="R1308" t="str">
            <v/>
          </cell>
          <cell r="S1308" t="str">
            <v/>
          </cell>
          <cell r="V1308" t="str">
            <v/>
          </cell>
          <cell r="W1308" t="str">
            <v/>
          </cell>
        </row>
        <row r="1309">
          <cell r="D1309" t="str">
            <v/>
          </cell>
          <cell r="F1309">
            <v>0</v>
          </cell>
          <cell r="H1309">
            <v>0</v>
          </cell>
          <cell r="K1309" t="str">
            <v/>
          </cell>
          <cell r="N1309" t="str">
            <v/>
          </cell>
          <cell r="O1309" t="str">
            <v/>
          </cell>
          <cell r="Q1309" t="str">
            <v/>
          </cell>
          <cell r="R1309" t="str">
            <v/>
          </cell>
          <cell r="S1309" t="str">
            <v/>
          </cell>
          <cell r="V1309" t="str">
            <v/>
          </cell>
          <cell r="W1309" t="str">
            <v/>
          </cell>
        </row>
        <row r="1310">
          <cell r="D1310" t="str">
            <v/>
          </cell>
          <cell r="F1310">
            <v>0</v>
          </cell>
          <cell r="H1310">
            <v>0</v>
          </cell>
          <cell r="K1310" t="str">
            <v/>
          </cell>
          <cell r="N1310" t="str">
            <v/>
          </cell>
          <cell r="O1310" t="str">
            <v/>
          </cell>
          <cell r="Q1310" t="str">
            <v/>
          </cell>
          <cell r="R1310" t="str">
            <v/>
          </cell>
          <cell r="S1310" t="str">
            <v/>
          </cell>
          <cell r="V1310" t="str">
            <v/>
          </cell>
          <cell r="W1310" t="str">
            <v/>
          </cell>
        </row>
        <row r="1311">
          <cell r="D1311" t="str">
            <v/>
          </cell>
          <cell r="F1311">
            <v>0</v>
          </cell>
          <cell r="H1311">
            <v>0</v>
          </cell>
          <cell r="K1311" t="str">
            <v/>
          </cell>
          <cell r="N1311" t="str">
            <v/>
          </cell>
          <cell r="O1311" t="str">
            <v/>
          </cell>
          <cell r="Q1311" t="str">
            <v/>
          </cell>
          <cell r="R1311" t="str">
            <v/>
          </cell>
          <cell r="S1311" t="str">
            <v/>
          </cell>
          <cell r="V1311" t="str">
            <v/>
          </cell>
          <cell r="W1311" t="str">
            <v/>
          </cell>
        </row>
        <row r="1312">
          <cell r="D1312" t="str">
            <v/>
          </cell>
          <cell r="F1312">
            <v>0</v>
          </cell>
          <cell r="H1312">
            <v>0</v>
          </cell>
          <cell r="K1312" t="str">
            <v/>
          </cell>
          <cell r="N1312" t="str">
            <v/>
          </cell>
          <cell r="O1312" t="str">
            <v/>
          </cell>
          <cell r="Q1312" t="str">
            <v/>
          </cell>
          <cell r="R1312" t="str">
            <v/>
          </cell>
          <cell r="S1312" t="str">
            <v/>
          </cell>
          <cell r="V1312" t="str">
            <v/>
          </cell>
          <cell r="W1312" t="str">
            <v/>
          </cell>
        </row>
        <row r="1313">
          <cell r="D1313" t="str">
            <v/>
          </cell>
          <cell r="F1313">
            <v>0</v>
          </cell>
          <cell r="H1313">
            <v>0</v>
          </cell>
          <cell r="K1313" t="str">
            <v/>
          </cell>
          <cell r="N1313" t="str">
            <v/>
          </cell>
          <cell r="O1313" t="str">
            <v/>
          </cell>
          <cell r="Q1313" t="str">
            <v/>
          </cell>
          <cell r="R1313" t="str">
            <v/>
          </cell>
          <cell r="S1313" t="str">
            <v/>
          </cell>
          <cell r="V1313" t="str">
            <v/>
          </cell>
          <cell r="W1313" t="str">
            <v/>
          </cell>
        </row>
        <row r="1314">
          <cell r="D1314" t="str">
            <v/>
          </cell>
          <cell r="F1314">
            <v>0</v>
          </cell>
          <cell r="H1314">
            <v>0</v>
          </cell>
          <cell r="K1314" t="str">
            <v/>
          </cell>
          <cell r="N1314" t="str">
            <v/>
          </cell>
          <cell r="O1314" t="str">
            <v/>
          </cell>
          <cell r="Q1314" t="str">
            <v/>
          </cell>
          <cell r="R1314" t="str">
            <v/>
          </cell>
          <cell r="S1314" t="str">
            <v/>
          </cell>
          <cell r="V1314" t="str">
            <v/>
          </cell>
          <cell r="W1314" t="str">
            <v/>
          </cell>
        </row>
        <row r="1315">
          <cell r="D1315" t="str">
            <v/>
          </cell>
          <cell r="F1315">
            <v>0</v>
          </cell>
          <cell r="H1315">
            <v>0</v>
          </cell>
          <cell r="K1315" t="str">
            <v/>
          </cell>
          <cell r="N1315" t="str">
            <v/>
          </cell>
          <cell r="O1315" t="str">
            <v/>
          </cell>
          <cell r="Q1315" t="str">
            <v/>
          </cell>
          <cell r="R1315" t="str">
            <v/>
          </cell>
          <cell r="S1315" t="str">
            <v/>
          </cell>
          <cell r="V1315" t="str">
            <v/>
          </cell>
          <cell r="W1315" t="str">
            <v/>
          </cell>
        </row>
        <row r="1316">
          <cell r="D1316" t="str">
            <v/>
          </cell>
          <cell r="F1316">
            <v>0</v>
          </cell>
          <cell r="H1316">
            <v>0</v>
          </cell>
          <cell r="K1316" t="str">
            <v/>
          </cell>
          <cell r="N1316" t="str">
            <v/>
          </cell>
          <cell r="O1316" t="str">
            <v/>
          </cell>
          <cell r="Q1316" t="str">
            <v/>
          </cell>
          <cell r="R1316" t="str">
            <v/>
          </cell>
          <cell r="S1316" t="str">
            <v/>
          </cell>
          <cell r="V1316" t="str">
            <v/>
          </cell>
          <cell r="W1316" t="str">
            <v/>
          </cell>
        </row>
        <row r="1317">
          <cell r="D1317" t="str">
            <v/>
          </cell>
          <cell r="F1317">
            <v>0</v>
          </cell>
          <cell r="H1317">
            <v>0</v>
          </cell>
          <cell r="K1317" t="str">
            <v/>
          </cell>
          <cell r="N1317" t="str">
            <v/>
          </cell>
          <cell r="O1317" t="str">
            <v/>
          </cell>
          <cell r="Q1317" t="str">
            <v/>
          </cell>
          <cell r="R1317" t="str">
            <v/>
          </cell>
          <cell r="S1317" t="str">
            <v/>
          </cell>
          <cell r="V1317" t="str">
            <v/>
          </cell>
          <cell r="W1317" t="str">
            <v/>
          </cell>
        </row>
        <row r="1318">
          <cell r="D1318" t="str">
            <v/>
          </cell>
          <cell r="F1318">
            <v>0</v>
          </cell>
          <cell r="H1318">
            <v>0</v>
          </cell>
          <cell r="K1318" t="str">
            <v/>
          </cell>
          <cell r="N1318" t="str">
            <v/>
          </cell>
          <cell r="O1318" t="str">
            <v/>
          </cell>
          <cell r="Q1318" t="str">
            <v/>
          </cell>
          <cell r="R1318" t="str">
            <v/>
          </cell>
          <cell r="S1318" t="str">
            <v/>
          </cell>
          <cell r="V1318" t="str">
            <v/>
          </cell>
          <cell r="W1318" t="str">
            <v/>
          </cell>
        </row>
        <row r="1319">
          <cell r="D1319" t="str">
            <v/>
          </cell>
          <cell r="F1319">
            <v>0</v>
          </cell>
          <cell r="H1319">
            <v>0</v>
          </cell>
          <cell r="K1319" t="str">
            <v/>
          </cell>
          <cell r="N1319" t="str">
            <v/>
          </cell>
          <cell r="O1319" t="str">
            <v/>
          </cell>
          <cell r="Q1319" t="str">
            <v/>
          </cell>
          <cell r="R1319" t="str">
            <v/>
          </cell>
          <cell r="S1319" t="str">
            <v/>
          </cell>
          <cell r="V1319" t="str">
            <v/>
          </cell>
          <cell r="W1319" t="str">
            <v/>
          </cell>
        </row>
        <row r="1320">
          <cell r="D1320" t="str">
            <v/>
          </cell>
          <cell r="F1320">
            <v>0</v>
          </cell>
          <cell r="H1320">
            <v>0</v>
          </cell>
          <cell r="K1320" t="str">
            <v/>
          </cell>
          <cell r="N1320" t="str">
            <v/>
          </cell>
          <cell r="O1320" t="str">
            <v/>
          </cell>
          <cell r="Q1320" t="str">
            <v/>
          </cell>
          <cell r="R1320" t="str">
            <v/>
          </cell>
          <cell r="S1320" t="str">
            <v/>
          </cell>
          <cell r="V1320" t="str">
            <v/>
          </cell>
          <cell r="W1320" t="str">
            <v/>
          </cell>
        </row>
        <row r="1321">
          <cell r="D1321" t="str">
            <v/>
          </cell>
          <cell r="F1321">
            <v>0</v>
          </cell>
          <cell r="H1321">
            <v>0</v>
          </cell>
          <cell r="K1321" t="str">
            <v/>
          </cell>
          <cell r="N1321" t="str">
            <v/>
          </cell>
          <cell r="O1321" t="str">
            <v/>
          </cell>
          <cell r="Q1321" t="str">
            <v/>
          </cell>
          <cell r="R1321" t="str">
            <v/>
          </cell>
          <cell r="S1321" t="str">
            <v/>
          </cell>
          <cell r="V1321" t="str">
            <v/>
          </cell>
          <cell r="W1321" t="str">
            <v/>
          </cell>
        </row>
        <row r="1322">
          <cell r="D1322" t="str">
            <v/>
          </cell>
          <cell r="F1322">
            <v>0</v>
          </cell>
          <cell r="H1322">
            <v>0</v>
          </cell>
          <cell r="K1322" t="str">
            <v/>
          </cell>
          <cell r="N1322" t="str">
            <v/>
          </cell>
          <cell r="O1322" t="str">
            <v/>
          </cell>
          <cell r="Q1322" t="str">
            <v/>
          </cell>
          <cell r="R1322" t="str">
            <v/>
          </cell>
          <cell r="S1322" t="str">
            <v/>
          </cell>
          <cell r="V1322" t="str">
            <v/>
          </cell>
          <cell r="W1322" t="str">
            <v/>
          </cell>
        </row>
        <row r="1323">
          <cell r="D1323" t="str">
            <v/>
          </cell>
          <cell r="F1323">
            <v>0</v>
          </cell>
          <cell r="H1323">
            <v>0</v>
          </cell>
          <cell r="K1323" t="str">
            <v/>
          </cell>
          <cell r="N1323" t="str">
            <v/>
          </cell>
          <cell r="O1323" t="str">
            <v/>
          </cell>
          <cell r="Q1323" t="str">
            <v/>
          </cell>
          <cell r="R1323" t="str">
            <v/>
          </cell>
          <cell r="S1323" t="str">
            <v/>
          </cell>
          <cell r="V1323" t="str">
            <v/>
          </cell>
          <cell r="W1323" t="str">
            <v/>
          </cell>
        </row>
        <row r="1324">
          <cell r="D1324" t="str">
            <v/>
          </cell>
          <cell r="F1324">
            <v>0</v>
          </cell>
          <cell r="H1324">
            <v>0</v>
          </cell>
          <cell r="K1324" t="str">
            <v/>
          </cell>
          <cell r="N1324" t="str">
            <v/>
          </cell>
          <cell r="O1324" t="str">
            <v/>
          </cell>
          <cell r="Q1324" t="str">
            <v/>
          </cell>
          <cell r="R1324" t="str">
            <v/>
          </cell>
          <cell r="S1324" t="str">
            <v/>
          </cell>
          <cell r="V1324" t="str">
            <v/>
          </cell>
          <cell r="W1324" t="str">
            <v/>
          </cell>
        </row>
        <row r="1325">
          <cell r="D1325" t="str">
            <v/>
          </cell>
          <cell r="F1325">
            <v>0</v>
          </cell>
          <cell r="H1325">
            <v>0</v>
          </cell>
          <cell r="K1325" t="str">
            <v/>
          </cell>
          <cell r="N1325" t="str">
            <v/>
          </cell>
          <cell r="O1325" t="str">
            <v/>
          </cell>
          <cell r="Q1325" t="str">
            <v/>
          </cell>
          <cell r="R1325" t="str">
            <v/>
          </cell>
          <cell r="S1325" t="str">
            <v/>
          </cell>
          <cell r="V1325" t="str">
            <v/>
          </cell>
          <cell r="W1325" t="str">
            <v/>
          </cell>
        </row>
        <row r="1326">
          <cell r="D1326" t="str">
            <v/>
          </cell>
          <cell r="F1326">
            <v>0</v>
          </cell>
          <cell r="H1326">
            <v>0</v>
          </cell>
          <cell r="K1326" t="str">
            <v/>
          </cell>
          <cell r="N1326" t="str">
            <v/>
          </cell>
          <cell r="O1326" t="str">
            <v/>
          </cell>
        </row>
      </sheetData>
      <sheetData sheetId="4" refreshError="1"/>
      <sheetData sheetId="5" refreshError="1"/>
      <sheetData sheetId="6"/>
      <sheetData sheetId="7" refreshError="1"/>
      <sheetData sheetId="8">
        <row r="3">
          <cell r="M3">
            <v>2012</v>
          </cell>
        </row>
        <row r="4">
          <cell r="C4">
            <v>2012</v>
          </cell>
          <cell r="F4">
            <v>1</v>
          </cell>
          <cell r="G4" t="str">
            <v>No Delay Start</v>
          </cell>
          <cell r="M4">
            <v>2013</v>
          </cell>
        </row>
        <row r="5">
          <cell r="C5">
            <v>2013</v>
          </cell>
          <cell r="F5">
            <v>2</v>
          </cell>
          <cell r="G5" t="str">
            <v>No Over run</v>
          </cell>
          <cell r="M5">
            <v>2014</v>
          </cell>
        </row>
        <row r="6">
          <cell r="C6">
            <v>2014</v>
          </cell>
          <cell r="F6">
            <v>3</v>
          </cell>
          <cell r="G6" t="str">
            <v>Patient Called (Late for consultation)</v>
          </cell>
          <cell r="M6">
            <v>2015</v>
          </cell>
        </row>
        <row r="7">
          <cell r="C7">
            <v>2015</v>
          </cell>
          <cell r="F7">
            <v>4</v>
          </cell>
          <cell r="G7" t="str">
            <v>Patient Called (Not checked in)</v>
          </cell>
          <cell r="M7">
            <v>2016</v>
          </cell>
        </row>
        <row r="8">
          <cell r="C8">
            <v>2016</v>
          </cell>
          <cell r="F8">
            <v>5</v>
          </cell>
          <cell r="G8" t="str">
            <v>MDT late start</v>
          </cell>
          <cell r="M8">
            <v>2017</v>
          </cell>
        </row>
        <row r="9">
          <cell r="C9">
            <v>2017</v>
          </cell>
          <cell r="F9">
            <v>6</v>
          </cell>
          <cell r="G9" t="str">
            <v>MDT over run</v>
          </cell>
          <cell r="M9">
            <v>2018</v>
          </cell>
        </row>
        <row r="10">
          <cell r="C10">
            <v>2018</v>
          </cell>
          <cell r="F10">
            <v>7</v>
          </cell>
          <cell r="G10" t="str">
            <v>MDT internal Referral</v>
          </cell>
          <cell r="M10">
            <v>2019</v>
          </cell>
        </row>
        <row r="11">
          <cell r="C11">
            <v>2019</v>
          </cell>
          <cell r="F11">
            <v>8</v>
          </cell>
          <cell r="G11" t="str">
            <v>MDT (Unkown)</v>
          </cell>
          <cell r="M11">
            <v>2020</v>
          </cell>
        </row>
        <row r="12">
          <cell r="C12">
            <v>2020</v>
          </cell>
          <cell r="F12">
            <v>9</v>
          </cell>
          <cell r="G12" t="str">
            <v>Clinic Overbooked</v>
          </cell>
          <cell r="M12" t="str">
            <v>All</v>
          </cell>
        </row>
        <row r="13">
          <cell r="F13">
            <v>10</v>
          </cell>
          <cell r="G13" t="str">
            <v>Internal Referral (other)</v>
          </cell>
        </row>
        <row r="14">
          <cell r="F14">
            <v>11</v>
          </cell>
          <cell r="G14" t="str">
            <v>Patient without Appt</v>
          </cell>
        </row>
        <row r="15">
          <cell r="F15">
            <v>12</v>
          </cell>
          <cell r="G15" t="str">
            <v>Patient seen out of time order</v>
          </cell>
        </row>
        <row r="16">
          <cell r="D16" t="str">
            <v>January</v>
          </cell>
          <cell r="F16">
            <v>13</v>
          </cell>
          <cell r="G16" t="str">
            <v>Patient missed call up</v>
          </cell>
        </row>
        <row r="17">
          <cell r="D17" t="str">
            <v>February</v>
          </cell>
          <cell r="F17">
            <v>14</v>
          </cell>
          <cell r="G17" t="str">
            <v>Patient arrived late</v>
          </cell>
        </row>
        <row r="18">
          <cell r="D18" t="str">
            <v>March</v>
          </cell>
          <cell r="F18">
            <v>15</v>
          </cell>
          <cell r="G18" t="str">
            <v>Patient seen earlier than appt</v>
          </cell>
        </row>
        <row r="19">
          <cell r="D19" t="str">
            <v>April</v>
          </cell>
          <cell r="F19">
            <v>16</v>
          </cell>
          <cell r="G19" t="str">
            <v>Patient allocated in wrong slot</v>
          </cell>
        </row>
        <row r="20">
          <cell r="D20" t="str">
            <v>May</v>
          </cell>
          <cell r="F20">
            <v>17</v>
          </cell>
          <cell r="G20" t="str">
            <v>Patient consultation over run</v>
          </cell>
        </row>
        <row r="21">
          <cell r="D21" t="str">
            <v>June</v>
          </cell>
          <cell r="F21">
            <v>18</v>
          </cell>
          <cell r="G21" t="str">
            <v>Consultant late (no reason)</v>
          </cell>
        </row>
        <row r="22">
          <cell r="D22" t="str">
            <v>July</v>
          </cell>
          <cell r="F22">
            <v>19</v>
          </cell>
          <cell r="G22" t="str">
            <v>Consultant late (emergency)</v>
          </cell>
        </row>
        <row r="23">
          <cell r="D23" t="str">
            <v>August</v>
          </cell>
          <cell r="F23">
            <v>20</v>
          </cell>
          <cell r="G23" t="str">
            <v>Consultant late (Ward round)</v>
          </cell>
        </row>
        <row r="24">
          <cell r="D24" t="str">
            <v>September</v>
          </cell>
          <cell r="F24">
            <v>21</v>
          </cell>
          <cell r="G24" t="str">
            <v>Consultant on call (leaves clinic)</v>
          </cell>
        </row>
        <row r="25">
          <cell r="D25" t="str">
            <v>October</v>
          </cell>
          <cell r="F25">
            <v>22</v>
          </cell>
          <cell r="G25" t="str">
            <v>Consultant Emergency (leaves clinic)</v>
          </cell>
        </row>
        <row r="26">
          <cell r="D26" t="str">
            <v>November</v>
          </cell>
          <cell r="F26">
            <v>23</v>
          </cell>
          <cell r="G26" t="str">
            <v>Consultant Unkown (leaves clinic)</v>
          </cell>
        </row>
        <row r="27">
          <cell r="D27" t="str">
            <v>December</v>
          </cell>
          <cell r="F27">
            <v>24</v>
          </cell>
          <cell r="G27" t="str">
            <v>Consultant/Nurses (less than temp)</v>
          </cell>
        </row>
        <row r="28">
          <cell r="D28" t="str">
            <v>All Months</v>
          </cell>
          <cell r="F28">
            <v>25</v>
          </cell>
          <cell r="G28" t="str">
            <v>Delay in imaging (results unavailable)</v>
          </cell>
        </row>
        <row r="29">
          <cell r="F29">
            <v>26</v>
          </cell>
          <cell r="G29" t="str">
            <v>Delay in bloods (results unavailable)</v>
          </cell>
        </row>
        <row r="30">
          <cell r="F30">
            <v>27</v>
          </cell>
          <cell r="G30" t="str">
            <v>Delay in imaging (Patient delayed)</v>
          </cell>
        </row>
        <row r="31">
          <cell r="F31">
            <v>28</v>
          </cell>
          <cell r="G31" t="str">
            <v>Delay in bloods (Patient delayed)</v>
          </cell>
        </row>
        <row r="32">
          <cell r="F32">
            <v>29</v>
          </cell>
          <cell r="G32" t="str">
            <v>Clinc Over Run (AM)</v>
          </cell>
        </row>
        <row r="33">
          <cell r="F33">
            <v>30</v>
          </cell>
          <cell r="G33" t="str">
            <v>Clinic Delayed Start</v>
          </cell>
        </row>
        <row r="34">
          <cell r="F34">
            <v>31</v>
          </cell>
          <cell r="G34" t="str">
            <v>Clinic Delay Start (Unkown)</v>
          </cell>
        </row>
        <row r="35">
          <cell r="F35">
            <v>32</v>
          </cell>
          <cell r="G35" t="str">
            <v xml:space="preserve">Clinic Over run </v>
          </cell>
        </row>
        <row r="36">
          <cell r="F36">
            <v>33</v>
          </cell>
          <cell r="G36" t="str">
            <v>Clinic Over run (Unkown)</v>
          </cell>
        </row>
        <row r="37">
          <cell r="F37">
            <v>34</v>
          </cell>
          <cell r="G37" t="str">
            <v>Clinic Cancelled (Zero Capacity)</v>
          </cell>
        </row>
        <row r="38">
          <cell r="F38">
            <v>35</v>
          </cell>
          <cell r="G38" t="str">
            <v>Clinic Cancelled (Unkown)</v>
          </cell>
        </row>
        <row r="39">
          <cell r="F39">
            <v>36</v>
          </cell>
          <cell r="G39" t="str">
            <v>Clinic Reduced (Reduced Capacity)</v>
          </cell>
        </row>
        <row r="40">
          <cell r="F40">
            <v>37</v>
          </cell>
          <cell r="G40" t="str">
            <v>Clinic Reduced (Unkown)</v>
          </cell>
        </row>
        <row r="41">
          <cell r="F41">
            <v>38</v>
          </cell>
          <cell r="G41" t="str">
            <v>All Issues</v>
          </cell>
        </row>
        <row r="42">
          <cell r="F42">
            <v>39</v>
          </cell>
        </row>
        <row r="43">
          <cell r="F43">
            <v>40</v>
          </cell>
        </row>
        <row r="44">
          <cell r="F44">
            <v>41</v>
          </cell>
        </row>
        <row r="45">
          <cell r="F45">
            <v>42</v>
          </cell>
        </row>
        <row r="46">
          <cell r="F46">
            <v>43</v>
          </cell>
        </row>
        <row r="47">
          <cell r="F47">
            <v>44</v>
          </cell>
        </row>
        <row r="48">
          <cell r="F48">
            <v>45</v>
          </cell>
        </row>
        <row r="49">
          <cell r="F49">
            <v>46</v>
          </cell>
        </row>
        <row r="50">
          <cell r="F50">
            <v>47</v>
          </cell>
        </row>
        <row r="51">
          <cell r="F51">
            <v>48</v>
          </cell>
        </row>
        <row r="52">
          <cell r="F52">
            <v>49</v>
          </cell>
        </row>
        <row r="53">
          <cell r="F53">
            <v>50</v>
          </cell>
        </row>
        <row r="54">
          <cell r="F54">
            <v>51</v>
          </cell>
        </row>
        <row r="55">
          <cell r="F55">
            <v>52</v>
          </cell>
        </row>
      </sheetData>
      <sheetData sheetId="9" refreshError="1"/>
      <sheetData sheetId="10"/>
      <sheetData sheetId="11" refreshError="1"/>
      <sheetData sheetId="12" refreshError="1"/>
      <sheetData sheetId="13" refreshError="1"/>
      <sheetData sheetId="14">
        <row r="2">
          <cell r="A2" t="str">
            <v>AAO2A</v>
          </cell>
          <cell r="AD2" t="str">
            <v>BREAST (EGA)</v>
          </cell>
        </row>
        <row r="3">
          <cell r="A3" t="str">
            <v>AC31P</v>
          </cell>
          <cell r="AD3" t="str">
            <v>DERM</v>
          </cell>
        </row>
        <row r="4">
          <cell r="A4" t="str">
            <v>AC32M</v>
          </cell>
          <cell r="AD4" t="str">
            <v>H&amp;N</v>
          </cell>
        </row>
        <row r="5">
          <cell r="A5" t="str">
            <v>AC34A</v>
          </cell>
          <cell r="AD5" t="str">
            <v>HAEMATOLOGY</v>
          </cell>
        </row>
        <row r="6">
          <cell r="A6" t="str">
            <v>AC34R</v>
          </cell>
          <cell r="AD6" t="str">
            <v>LATE EFFECTS</v>
          </cell>
        </row>
        <row r="7">
          <cell r="A7" t="str">
            <v>AC35A</v>
          </cell>
          <cell r="AD7" t="str">
            <v>MACMILLAN SERVICES</v>
          </cell>
        </row>
        <row r="8">
          <cell r="A8" t="str">
            <v>AC35R</v>
          </cell>
          <cell r="AD8" t="str">
            <v>ONCOLOGY</v>
          </cell>
        </row>
        <row r="9">
          <cell r="A9" t="str">
            <v>ACN2P</v>
          </cell>
          <cell r="AD9" t="str">
            <v>TYA</v>
          </cell>
        </row>
        <row r="10">
          <cell r="A10" t="str">
            <v>ADL1M</v>
          </cell>
          <cell r="AD10" t="str">
            <v>UROLOGY</v>
          </cell>
        </row>
        <row r="11">
          <cell r="A11" t="str">
            <v>AKH2P</v>
          </cell>
          <cell r="AD11" t="str">
            <v>MAX-FAX</v>
          </cell>
        </row>
        <row r="12">
          <cell r="A12" t="str">
            <v>AKH4Y</v>
          </cell>
          <cell r="AD12" t="str">
            <v>DERMATOLOGY</v>
          </cell>
        </row>
        <row r="13">
          <cell r="A13" t="str">
            <v>AM53A</v>
          </cell>
          <cell r="AD13" t="str">
            <v>All Specialities</v>
          </cell>
        </row>
        <row r="14">
          <cell r="A14" t="str">
            <v>AM72A</v>
          </cell>
        </row>
        <row r="15">
          <cell r="A15" t="str">
            <v>AM73A</v>
          </cell>
        </row>
        <row r="16">
          <cell r="A16" t="str">
            <v>AM75A</v>
          </cell>
        </row>
        <row r="17">
          <cell r="A17" t="str">
            <v>AS41P</v>
          </cell>
        </row>
        <row r="18">
          <cell r="A18" t="str">
            <v>AS41Y</v>
          </cell>
        </row>
        <row r="19">
          <cell r="A19" t="str">
            <v>AS43Y</v>
          </cell>
        </row>
        <row r="20">
          <cell r="A20" t="str">
            <v>AV21F</v>
          </cell>
        </row>
        <row r="21">
          <cell r="A21" t="str">
            <v>AV24P</v>
          </cell>
        </row>
        <row r="22">
          <cell r="A22" t="str">
            <v>BCN1N</v>
          </cell>
        </row>
        <row r="23">
          <cell r="A23" t="str">
            <v>BCN3N</v>
          </cell>
        </row>
        <row r="24">
          <cell r="A24" t="str">
            <v>BCN5N</v>
          </cell>
        </row>
        <row r="25">
          <cell r="A25" t="str">
            <v>BMS1A</v>
          </cell>
        </row>
        <row r="26">
          <cell r="A26" t="str">
            <v>BMS2C</v>
          </cell>
        </row>
        <row r="27">
          <cell r="A27" t="str">
            <v>BMS2Y</v>
          </cell>
        </row>
        <row r="28">
          <cell r="A28" t="str">
            <v>BMS5A</v>
          </cell>
        </row>
        <row r="29">
          <cell r="A29" t="str">
            <v>CHO1A</v>
          </cell>
        </row>
        <row r="30">
          <cell r="A30" t="str">
            <v>CHO1N</v>
          </cell>
        </row>
        <row r="31">
          <cell r="A31" t="str">
            <v>CHO2D</v>
          </cell>
        </row>
        <row r="32">
          <cell r="A32" t="str">
            <v>CHO3P</v>
          </cell>
        </row>
        <row r="33">
          <cell r="A33" t="str">
            <v>CHO5P</v>
          </cell>
        </row>
        <row r="34">
          <cell r="A34" t="str">
            <v>CL12A</v>
          </cell>
        </row>
        <row r="35">
          <cell r="A35" t="str">
            <v>CL14P</v>
          </cell>
        </row>
        <row r="36">
          <cell r="A36" t="str">
            <v>CL14R</v>
          </cell>
        </row>
        <row r="37">
          <cell r="A37" t="str">
            <v>CL15B</v>
          </cell>
        </row>
        <row r="38">
          <cell r="A38" t="str">
            <v>CLS1P</v>
          </cell>
        </row>
        <row r="39">
          <cell r="A39" t="str">
            <v>CLS2P</v>
          </cell>
        </row>
        <row r="40">
          <cell r="A40" t="str">
            <v>CLS2R</v>
          </cell>
        </row>
        <row r="41">
          <cell r="A41" t="str">
            <v>DC31P</v>
          </cell>
        </row>
        <row r="42">
          <cell r="A42" t="str">
            <v>DC32A</v>
          </cell>
        </row>
        <row r="43">
          <cell r="A43" t="str">
            <v>DC33P</v>
          </cell>
        </row>
        <row r="44">
          <cell r="A44" t="str">
            <v>DCL1N</v>
          </cell>
        </row>
        <row r="45">
          <cell r="A45" t="str">
            <v>DCL1N</v>
          </cell>
        </row>
        <row r="46">
          <cell r="A46" t="str">
            <v>DCL4C</v>
          </cell>
        </row>
        <row r="47">
          <cell r="A47" t="str">
            <v>DCL4D</v>
          </cell>
        </row>
        <row r="48">
          <cell r="A48" t="str">
            <v>DCL4Y</v>
          </cell>
        </row>
        <row r="49">
          <cell r="A49" t="str">
            <v>EMP2P</v>
          </cell>
        </row>
        <row r="50">
          <cell r="A50" t="str">
            <v>EVE2M</v>
          </cell>
        </row>
        <row r="51">
          <cell r="A51" t="str">
            <v>EVE2M</v>
          </cell>
        </row>
        <row r="52">
          <cell r="A52" t="str">
            <v>EVE2Z</v>
          </cell>
        </row>
        <row r="53">
          <cell r="A53" t="str">
            <v>EVE2Z</v>
          </cell>
        </row>
        <row r="54">
          <cell r="A54" t="str">
            <v xml:space="preserve">EVE2Z  </v>
          </cell>
        </row>
        <row r="55">
          <cell r="A55" t="str">
            <v>EVE3M</v>
          </cell>
        </row>
        <row r="56">
          <cell r="A56" t="str">
            <v>EW13N</v>
          </cell>
        </row>
        <row r="57">
          <cell r="A57" t="str">
            <v>EW15A</v>
          </cell>
        </row>
        <row r="58">
          <cell r="A58" t="str">
            <v>FMV4K</v>
          </cell>
        </row>
        <row r="59">
          <cell r="A59" t="str">
            <v>FMV4P</v>
          </cell>
        </row>
        <row r="60">
          <cell r="A60" t="str">
            <v>FMV5K</v>
          </cell>
        </row>
        <row r="61">
          <cell r="A61" t="str">
            <v>GAP2A</v>
          </cell>
        </row>
        <row r="62">
          <cell r="A62" t="str">
            <v>GAP2O</v>
          </cell>
        </row>
        <row r="63">
          <cell r="A63" t="str">
            <v>GMB3A</v>
          </cell>
        </row>
        <row r="64">
          <cell r="A64" t="str">
            <v>GMB4A</v>
          </cell>
        </row>
        <row r="65">
          <cell r="A65" t="str">
            <v>HAP1P</v>
          </cell>
        </row>
        <row r="66">
          <cell r="A66" t="str">
            <v>HAP1R</v>
          </cell>
        </row>
        <row r="67">
          <cell r="A67" t="str">
            <v>HAP3A</v>
          </cell>
        </row>
        <row r="68">
          <cell r="A68" t="str">
            <v>HAP3D</v>
          </cell>
        </row>
        <row r="69">
          <cell r="A69" t="str">
            <v>HAP3P</v>
          </cell>
        </row>
        <row r="70">
          <cell r="A70" t="str">
            <v>HAP5A</v>
          </cell>
        </row>
        <row r="71">
          <cell r="A71" t="str">
            <v>HAS1A</v>
          </cell>
        </row>
        <row r="72">
          <cell r="A72" t="str">
            <v>HAS1J</v>
          </cell>
        </row>
        <row r="73">
          <cell r="A73" t="str">
            <v>HAS1M</v>
          </cell>
        </row>
        <row r="74">
          <cell r="A74" t="str">
            <v>HAS1N</v>
          </cell>
        </row>
        <row r="75">
          <cell r="A75" t="str">
            <v>HAS1O</v>
          </cell>
        </row>
        <row r="76">
          <cell r="A76" t="str">
            <v>HAS1R</v>
          </cell>
        </row>
        <row r="77">
          <cell r="A77" t="str">
            <v>HAS1S</v>
          </cell>
        </row>
        <row r="78">
          <cell r="A78" t="str">
            <v>HAS1U</v>
          </cell>
        </row>
        <row r="79">
          <cell r="A79" t="str">
            <v>HAS2P</v>
          </cell>
        </row>
        <row r="80">
          <cell r="A80" t="str">
            <v>HAS2R</v>
          </cell>
        </row>
        <row r="81">
          <cell r="A81" t="str">
            <v>HAS2T</v>
          </cell>
        </row>
        <row r="82">
          <cell r="A82" t="str">
            <v>HAS2T</v>
          </cell>
        </row>
        <row r="83">
          <cell r="A83" t="str">
            <v>HC13A</v>
          </cell>
        </row>
        <row r="84">
          <cell r="A84" t="str">
            <v>HC13R</v>
          </cell>
        </row>
        <row r="85">
          <cell r="A85" t="str">
            <v>HD12S</v>
          </cell>
        </row>
        <row r="86">
          <cell r="A86" t="str">
            <v>HD13D</v>
          </cell>
        </row>
        <row r="87">
          <cell r="A87" t="str">
            <v>HD13S</v>
          </cell>
        </row>
        <row r="88">
          <cell r="A88" t="str">
            <v>JB23A</v>
          </cell>
        </row>
        <row r="89">
          <cell r="A89" t="str">
            <v>JBP1H</v>
          </cell>
        </row>
        <row r="90">
          <cell r="A90" t="str">
            <v>JBP2E</v>
          </cell>
        </row>
        <row r="91">
          <cell r="A91" t="str">
            <v>JBP2H</v>
          </cell>
        </row>
        <row r="92">
          <cell r="A92" t="str">
            <v>JBP3A</v>
          </cell>
        </row>
        <row r="93">
          <cell r="A93" t="str">
            <v>JBP3E</v>
          </cell>
        </row>
        <row r="94">
          <cell r="A94" t="str">
            <v>JBP3W</v>
          </cell>
        </row>
        <row r="95">
          <cell r="A95" t="str">
            <v>JBP4H</v>
          </cell>
        </row>
        <row r="96">
          <cell r="A96" t="str">
            <v>JDK5A</v>
          </cell>
        </row>
        <row r="97">
          <cell r="A97" t="str">
            <v>JG11N</v>
          </cell>
        </row>
        <row r="98">
          <cell r="A98" t="str">
            <v>JG11O</v>
          </cell>
        </row>
        <row r="99">
          <cell r="A99" t="str">
            <v>JG12F</v>
          </cell>
        </row>
        <row r="100">
          <cell r="A100" t="str">
            <v>JG12O</v>
          </cell>
        </row>
        <row r="101">
          <cell r="A101" t="str">
            <v>JG12P</v>
          </cell>
        </row>
        <row r="102">
          <cell r="A102" t="str">
            <v>JG14A</v>
          </cell>
        </row>
        <row r="103">
          <cell r="A103" t="str">
            <v>JG15N</v>
          </cell>
        </row>
        <row r="104">
          <cell r="A104" t="str">
            <v>JL 2A</v>
          </cell>
        </row>
        <row r="105">
          <cell r="A105" t="str">
            <v>JL 2J</v>
          </cell>
        </row>
        <row r="106">
          <cell r="A106" t="str">
            <v>JMW3P</v>
          </cell>
        </row>
        <row r="107">
          <cell r="A107" t="str">
            <v>JN24P</v>
          </cell>
        </row>
        <row r="108">
          <cell r="A108" t="str">
            <v>JST1P</v>
          </cell>
        </row>
        <row r="109">
          <cell r="A109" t="str">
            <v>JST2A</v>
          </cell>
        </row>
        <row r="110">
          <cell r="A110" t="str">
            <v>JST2P</v>
          </cell>
        </row>
        <row r="111">
          <cell r="A111" t="str">
            <v>JST3A</v>
          </cell>
        </row>
        <row r="112">
          <cell r="A112" t="str">
            <v>JW21A</v>
          </cell>
        </row>
        <row r="113">
          <cell r="A113" t="str">
            <v>JW21C</v>
          </cell>
        </row>
        <row r="114">
          <cell r="A114" t="str">
            <v>JW21I</v>
          </cell>
        </row>
        <row r="115">
          <cell r="A115" t="str">
            <v>JW21M</v>
          </cell>
        </row>
        <row r="116">
          <cell r="A116" t="str">
            <v>JW22I</v>
          </cell>
        </row>
        <row r="117">
          <cell r="A117" t="str">
            <v>JW22Y</v>
          </cell>
        </row>
        <row r="118">
          <cell r="A118" t="str">
            <v>JW23I</v>
          </cell>
        </row>
        <row r="119">
          <cell r="A119" t="str">
            <v>JW24I</v>
          </cell>
        </row>
        <row r="120">
          <cell r="A120" t="str">
            <v>JW25A</v>
          </cell>
        </row>
        <row r="121">
          <cell r="A121" t="str">
            <v>JW25C</v>
          </cell>
        </row>
        <row r="122">
          <cell r="A122" t="str">
            <v>JW25I</v>
          </cell>
        </row>
        <row r="123">
          <cell r="A123" t="str">
            <v>KAK1O</v>
          </cell>
        </row>
        <row r="124">
          <cell r="A124" t="str">
            <v>KE11A</v>
          </cell>
        </row>
        <row r="125">
          <cell r="A125" t="str">
            <v>KE12A</v>
          </cell>
        </row>
        <row r="126">
          <cell r="A126" t="str">
            <v>KE13A</v>
          </cell>
        </row>
        <row r="127">
          <cell r="A127" t="str">
            <v>KE13Z</v>
          </cell>
        </row>
        <row r="128">
          <cell r="A128" t="str">
            <v>KE14A</v>
          </cell>
        </row>
        <row r="129">
          <cell r="A129" t="str">
            <v>KE14P</v>
          </cell>
        </row>
        <row r="130">
          <cell r="A130" t="str">
            <v>KE15A</v>
          </cell>
        </row>
        <row r="131">
          <cell r="A131" t="str">
            <v>KE15P</v>
          </cell>
        </row>
        <row r="132">
          <cell r="A132" t="str">
            <v>KJT4A</v>
          </cell>
        </row>
        <row r="133">
          <cell r="A133" t="str">
            <v>KLY2N</v>
          </cell>
        </row>
        <row r="134">
          <cell r="A134" t="str">
            <v>KLY4A</v>
          </cell>
        </row>
        <row r="135">
          <cell r="A135" t="str">
            <v>KLY4C</v>
          </cell>
        </row>
        <row r="136">
          <cell r="A136" t="str">
            <v>KLY4W</v>
          </cell>
        </row>
        <row r="137">
          <cell r="A137" t="str">
            <v>KSP1A</v>
          </cell>
        </row>
        <row r="138">
          <cell r="A138" t="str">
            <v>LES2P</v>
          </cell>
        </row>
        <row r="139">
          <cell r="A139" t="str">
            <v>MA34P</v>
          </cell>
        </row>
        <row r="140">
          <cell r="A140" t="str">
            <v>MB63S</v>
          </cell>
        </row>
        <row r="141">
          <cell r="A141" t="str">
            <v>MB64S</v>
          </cell>
        </row>
        <row r="142">
          <cell r="A142" t="str">
            <v>MCD1J</v>
          </cell>
        </row>
        <row r="143">
          <cell r="A143" t="str">
            <v>MCD1M</v>
          </cell>
        </row>
        <row r="144">
          <cell r="A144" t="str">
            <v>MDF3P</v>
          </cell>
        </row>
        <row r="145">
          <cell r="A145" t="str">
            <v>ME11N</v>
          </cell>
        </row>
        <row r="146">
          <cell r="A146" t="str">
            <v>ME13A</v>
          </cell>
        </row>
        <row r="147">
          <cell r="A147" t="str">
            <v>ME13N</v>
          </cell>
        </row>
        <row r="148">
          <cell r="A148" t="str">
            <v>ME13P</v>
          </cell>
        </row>
        <row r="149">
          <cell r="A149" t="str">
            <v>ME13R</v>
          </cell>
        </row>
        <row r="150">
          <cell r="A150" t="str">
            <v>ME13U</v>
          </cell>
        </row>
        <row r="151">
          <cell r="A151" t="str">
            <v>ME13V</v>
          </cell>
        </row>
        <row r="152">
          <cell r="A152" t="str">
            <v>ME13Z</v>
          </cell>
        </row>
        <row r="153">
          <cell r="A153" t="str">
            <v>MM22A</v>
          </cell>
        </row>
        <row r="154">
          <cell r="A154" t="str">
            <v>MM22R</v>
          </cell>
        </row>
        <row r="155">
          <cell r="A155" t="str">
            <v>MNG1P</v>
          </cell>
        </row>
        <row r="156">
          <cell r="A156" t="str">
            <v>MP41A</v>
          </cell>
        </row>
        <row r="157">
          <cell r="A157" t="str">
            <v>MP43P</v>
          </cell>
        </row>
        <row r="158">
          <cell r="A158" t="str">
            <v>MPM3Y</v>
          </cell>
        </row>
        <row r="159">
          <cell r="A159" t="str">
            <v>MPM4Y</v>
          </cell>
        </row>
        <row r="160">
          <cell r="A160" t="str">
            <v>MRF1N</v>
          </cell>
        </row>
        <row r="161">
          <cell r="A161" t="str">
            <v>MRF1P</v>
          </cell>
        </row>
        <row r="162">
          <cell r="A162" t="str">
            <v>MRF1Z</v>
          </cell>
        </row>
        <row r="163">
          <cell r="A163" t="str">
            <v>MRF2N</v>
          </cell>
        </row>
        <row r="164">
          <cell r="A164" t="str">
            <v>MRF2N</v>
          </cell>
        </row>
        <row r="165">
          <cell r="A165" t="str">
            <v>MRF2R</v>
          </cell>
        </row>
        <row r="166">
          <cell r="A166" t="str">
            <v>MRF2Z</v>
          </cell>
        </row>
        <row r="167">
          <cell r="A167" t="str">
            <v>MRF3N</v>
          </cell>
        </row>
        <row r="168">
          <cell r="A168" t="str">
            <v>MRF3N</v>
          </cell>
        </row>
        <row r="169">
          <cell r="A169" t="str">
            <v>MS21A</v>
          </cell>
        </row>
        <row r="170">
          <cell r="A170" t="str">
            <v>MS25A</v>
          </cell>
        </row>
        <row r="171">
          <cell r="A171" t="str">
            <v>MSS1A</v>
          </cell>
        </row>
        <row r="172">
          <cell r="A172" t="str">
            <v>MSS1A (wig fitting)</v>
          </cell>
        </row>
        <row r="173">
          <cell r="A173" t="str">
            <v>MW32A</v>
          </cell>
        </row>
        <row r="174">
          <cell r="A174" t="str">
            <v>NDK1A</v>
          </cell>
        </row>
        <row r="175">
          <cell r="A175" t="str">
            <v>NDM2A</v>
          </cell>
        </row>
        <row r="176">
          <cell r="A176" t="str">
            <v>NK21N</v>
          </cell>
        </row>
        <row r="177">
          <cell r="A177" t="str">
            <v>NK22A</v>
          </cell>
        </row>
        <row r="178">
          <cell r="A178" t="str">
            <v>NK22B</v>
          </cell>
        </row>
        <row r="179">
          <cell r="A179" t="str">
            <v>NK22N</v>
          </cell>
        </row>
        <row r="180">
          <cell r="A180" t="str">
            <v>NK24N</v>
          </cell>
        </row>
        <row r="181">
          <cell r="A181" t="str">
            <v>NK25A</v>
          </cell>
        </row>
        <row r="182">
          <cell r="A182" t="str">
            <v>NK25B</v>
          </cell>
        </row>
        <row r="183">
          <cell r="A183" t="str">
            <v>NK25I</v>
          </cell>
        </row>
        <row r="184">
          <cell r="A184" t="str">
            <v>NK25N</v>
          </cell>
        </row>
        <row r="185">
          <cell r="A185" t="str">
            <v>NK25P</v>
          </cell>
        </row>
        <row r="186">
          <cell r="A186" t="str">
            <v>NK25R</v>
          </cell>
        </row>
        <row r="187">
          <cell r="A187" t="str">
            <v>NKR3A</v>
          </cell>
        </row>
        <row r="188">
          <cell r="A188" t="str">
            <v>NLF1F</v>
          </cell>
        </row>
        <row r="189">
          <cell r="A189" t="str">
            <v>NLF1N</v>
          </cell>
        </row>
        <row r="190">
          <cell r="A190" t="str">
            <v>NLF1Y</v>
          </cell>
        </row>
        <row r="191">
          <cell r="A191" t="str">
            <v>NLF4D</v>
          </cell>
        </row>
        <row r="192">
          <cell r="A192" t="str">
            <v>NN11P</v>
          </cell>
        </row>
        <row r="193">
          <cell r="A193" t="str">
            <v>PD13Y</v>
          </cell>
        </row>
        <row r="194">
          <cell r="A194" t="str">
            <v>PEO1A</v>
          </cell>
        </row>
        <row r="195">
          <cell r="A195" t="str">
            <v>PEO3P</v>
          </cell>
        </row>
        <row r="196">
          <cell r="A196" t="str">
            <v>PJG1P</v>
          </cell>
        </row>
        <row r="197">
          <cell r="A197" t="str">
            <v>PM21P</v>
          </cell>
        </row>
        <row r="198">
          <cell r="A198" t="str">
            <v>PM22P</v>
          </cell>
        </row>
        <row r="199">
          <cell r="A199" t="str">
            <v>PM23A</v>
          </cell>
        </row>
        <row r="200">
          <cell r="A200" t="str">
            <v>RBP1P</v>
          </cell>
        </row>
        <row r="201">
          <cell r="A201" t="str">
            <v>RC21A</v>
          </cell>
        </row>
        <row r="202">
          <cell r="A202" t="str">
            <v>RC21O</v>
          </cell>
        </row>
        <row r="203">
          <cell r="A203" t="str">
            <v>RC22P</v>
          </cell>
        </row>
        <row r="204">
          <cell r="A204" t="str">
            <v>RC23A</v>
          </cell>
        </row>
        <row r="205">
          <cell r="A205" t="str">
            <v>RC24O</v>
          </cell>
        </row>
        <row r="206">
          <cell r="A206" t="str">
            <v>RC24P</v>
          </cell>
        </row>
        <row r="207">
          <cell r="A207" t="str">
            <v>RC24R</v>
          </cell>
        </row>
        <row r="208">
          <cell r="A208" t="str">
            <v>RCS2N</v>
          </cell>
        </row>
        <row r="209">
          <cell r="A209" t="str">
            <v>RCS2N</v>
          </cell>
        </row>
        <row r="210">
          <cell r="A210" t="str">
            <v>RCS4A</v>
          </cell>
        </row>
        <row r="211">
          <cell r="A211" t="str">
            <v>RCS4C</v>
          </cell>
        </row>
        <row r="212">
          <cell r="A212" t="str">
            <v>REH1Y</v>
          </cell>
        </row>
        <row r="213">
          <cell r="A213" t="str">
            <v>REH4A</v>
          </cell>
        </row>
        <row r="214">
          <cell r="A214" t="str">
            <v>REH4Y</v>
          </cell>
        </row>
        <row r="215">
          <cell r="A215" t="str">
            <v>RJL2A</v>
          </cell>
        </row>
        <row r="216">
          <cell r="A216" t="str">
            <v>RJU1J</v>
          </cell>
        </row>
        <row r="217">
          <cell r="A217" t="str">
            <v>RJU1M</v>
          </cell>
        </row>
        <row r="218">
          <cell r="A218" t="str">
            <v>RLM1P</v>
          </cell>
        </row>
        <row r="219">
          <cell r="A219" t="str">
            <v>RLM3P</v>
          </cell>
        </row>
        <row r="220">
          <cell r="A220" t="str">
            <v>RNM2A</v>
          </cell>
        </row>
        <row r="221">
          <cell r="A221" t="str">
            <v>RNM2R</v>
          </cell>
        </row>
        <row r="222">
          <cell r="A222" t="str">
            <v>ROI3A</v>
          </cell>
        </row>
        <row r="223">
          <cell r="A223" t="str">
            <v>RSK2A</v>
          </cell>
        </row>
        <row r="224">
          <cell r="A224" t="str">
            <v>SAD4O</v>
          </cell>
        </row>
        <row r="225">
          <cell r="A225" t="str">
            <v>SB31M</v>
          </cell>
        </row>
        <row r="226">
          <cell r="A226" t="str">
            <v>SB31N</v>
          </cell>
        </row>
        <row r="227">
          <cell r="A227" t="str">
            <v>SD21Y</v>
          </cell>
        </row>
        <row r="228">
          <cell r="A228" t="str">
            <v>SD24Y</v>
          </cell>
        </row>
        <row r="229">
          <cell r="A229" t="str">
            <v>SG13A</v>
          </cell>
        </row>
        <row r="230">
          <cell r="A230" t="str">
            <v>SG13P</v>
          </cell>
        </row>
        <row r="231">
          <cell r="A231" t="str">
            <v>SG14A</v>
          </cell>
        </row>
        <row r="232">
          <cell r="A232" t="str">
            <v>SG14P</v>
          </cell>
        </row>
        <row r="233">
          <cell r="A233" t="str">
            <v>SJ41P</v>
          </cell>
        </row>
        <row r="234">
          <cell r="A234" t="str">
            <v>SJH3C</v>
          </cell>
        </row>
        <row r="235">
          <cell r="A235" t="str">
            <v>SJH3D</v>
          </cell>
        </row>
        <row r="236">
          <cell r="A236" t="str">
            <v>SJH3R</v>
          </cell>
        </row>
        <row r="237">
          <cell r="A237" t="str">
            <v>SJM2A</v>
          </cell>
        </row>
        <row r="238">
          <cell r="A238" t="str">
            <v>SK24X</v>
          </cell>
        </row>
        <row r="239">
          <cell r="A239" t="str">
            <v>SK24X</v>
          </cell>
        </row>
        <row r="240">
          <cell r="A240" t="str">
            <v>SLT1A</v>
          </cell>
        </row>
        <row r="241">
          <cell r="A241" t="str">
            <v>SLT5D</v>
          </cell>
        </row>
        <row r="242">
          <cell r="A242" t="str">
            <v>SLT5P</v>
          </cell>
        </row>
        <row r="243">
          <cell r="A243" t="str">
            <v>SM33A</v>
          </cell>
        </row>
        <row r="244">
          <cell r="A244" t="str">
            <v>SM33N</v>
          </cell>
        </row>
        <row r="245">
          <cell r="A245" t="str">
            <v>SM33R</v>
          </cell>
        </row>
        <row r="246">
          <cell r="A246" t="str">
            <v>SM33R</v>
          </cell>
        </row>
        <row r="247">
          <cell r="A247" t="str">
            <v>SM42A</v>
          </cell>
        </row>
        <row r="248">
          <cell r="A248" t="str">
            <v>SML1P</v>
          </cell>
        </row>
        <row r="249">
          <cell r="A249" t="str">
            <v>SML3A</v>
          </cell>
        </row>
        <row r="250">
          <cell r="A250" t="str">
            <v>SML3N</v>
          </cell>
        </row>
        <row r="251">
          <cell r="A251" t="str">
            <v>SML4A</v>
          </cell>
        </row>
        <row r="252">
          <cell r="A252" t="str">
            <v>SPD2N</v>
          </cell>
        </row>
        <row r="253">
          <cell r="A253" t="str">
            <v>SPD2P</v>
          </cell>
        </row>
        <row r="254">
          <cell r="A254" t="str">
            <v>SS34D</v>
          </cell>
        </row>
        <row r="255">
          <cell r="A255" t="str">
            <v>SS53C</v>
          </cell>
        </row>
        <row r="256">
          <cell r="A256" t="str">
            <v>SS53Y</v>
          </cell>
        </row>
        <row r="257">
          <cell r="A257" t="str">
            <v>SS61Y</v>
          </cell>
        </row>
        <row r="258">
          <cell r="A258" t="str">
            <v>SS63Y</v>
          </cell>
        </row>
        <row r="259">
          <cell r="A259" t="str">
            <v>TAM2A</v>
          </cell>
        </row>
        <row r="260">
          <cell r="A260" t="str">
            <v>TC31M</v>
          </cell>
        </row>
        <row r="261">
          <cell r="A261" t="str">
            <v>TC31P</v>
          </cell>
        </row>
        <row r="262">
          <cell r="A262" t="str">
            <v>UBM5A</v>
          </cell>
        </row>
        <row r="263">
          <cell r="A263" t="str">
            <v>UBM5C</v>
          </cell>
        </row>
        <row r="264">
          <cell r="A264" t="str">
            <v>VLG1F</v>
          </cell>
        </row>
        <row r="265">
          <cell r="A265" t="str">
            <v>VLG1J</v>
          </cell>
        </row>
        <row r="266">
          <cell r="A266" t="str">
            <v>VLG1M</v>
          </cell>
        </row>
        <row r="267">
          <cell r="A267" t="str">
            <v>VLG1Y</v>
          </cell>
        </row>
        <row r="268">
          <cell r="A268" t="str">
            <v>VLG3N</v>
          </cell>
        </row>
        <row r="269">
          <cell r="A269" t="str">
            <v>VLG4Y</v>
          </cell>
        </row>
        <row r="270">
          <cell r="A270" t="str">
            <v>YC11M</v>
          </cell>
        </row>
        <row r="271">
          <cell r="A271" t="str">
            <v>YC12M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quot;How to&quot; Issue Log"/>
      <sheetName val="Do not Delete"/>
    </sheetNames>
    <sheetDataSet>
      <sheetData sheetId="0" refreshError="1"/>
      <sheetData sheetId="1" refreshError="1"/>
      <sheetData sheetId="2">
        <row r="2">
          <cell r="I2" t="str">
            <v>Resource</v>
          </cell>
        </row>
        <row r="3">
          <cell r="I3" t="str">
            <v>Stakeholder Engagement</v>
          </cell>
        </row>
        <row r="4">
          <cell r="I4" t="str">
            <v>Internal Planning</v>
          </cell>
        </row>
        <row r="5">
          <cell r="I5" t="str">
            <v>Time Management</v>
          </cell>
        </row>
        <row r="6">
          <cell r="I6" t="str">
            <v>Management Engagement</v>
          </cell>
        </row>
        <row r="7">
          <cell r="I7" t="str">
            <v>Data Reliability</v>
          </cell>
        </row>
        <row r="8">
          <cell r="I8" t="str">
            <v>Project Delivery</v>
          </cell>
        </row>
        <row r="9">
          <cell r="I9" t="str">
            <v>Cost</v>
          </cell>
        </row>
        <row r="10">
          <cell r="I10" t="str">
            <v>Access</v>
          </cell>
        </row>
        <row r="11">
          <cell r="A11" t="str">
            <v>Yes</v>
          </cell>
          <cell r="I11" t="str">
            <v>Staff Engagement</v>
          </cell>
        </row>
        <row r="12">
          <cell r="A12" t="str">
            <v>No</v>
          </cell>
          <cell r="I12" t="str">
            <v>Patient Safety</v>
          </cell>
        </row>
        <row r="13">
          <cell r="I13" t="str">
            <v>Benefit Release</v>
          </cell>
        </row>
        <row r="14">
          <cell r="I14" t="str">
            <v>Sustainability</v>
          </cell>
        </row>
        <row r="15">
          <cell r="I15" t="str">
            <v>Issue 14</v>
          </cell>
        </row>
        <row r="16">
          <cell r="I16" t="str">
            <v>Issue 15</v>
          </cell>
        </row>
        <row r="17">
          <cell r="I17" t="str">
            <v>Issue 16</v>
          </cell>
        </row>
        <row r="18">
          <cell r="I18" t="str">
            <v>Issue 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Priority Overview"/>
      <sheetName val="Weekly Schedule"/>
      <sheetName val="Daily Schedule"/>
      <sheetName val="Sheet2"/>
    </sheetNames>
    <sheetDataSet>
      <sheetData sheetId="0"/>
      <sheetData sheetId="1">
        <row r="31">
          <cell r="D31" t="str">
            <v>Not Started</v>
          </cell>
        </row>
      </sheetData>
      <sheetData sheetId="2"/>
      <sheetData sheetId="3">
        <row r="3">
          <cell r="B3">
            <v>1</v>
          </cell>
          <cell r="C3" t="str">
            <v>Monday</v>
          </cell>
          <cell r="F3" t="str">
            <v>Not Started</v>
          </cell>
        </row>
        <row r="4">
          <cell r="B4">
            <v>2</v>
          </cell>
          <cell r="C4" t="str">
            <v>Tuesday</v>
          </cell>
          <cell r="F4" t="str">
            <v>Significant Delay</v>
          </cell>
        </row>
        <row r="5">
          <cell r="B5">
            <v>3</v>
          </cell>
          <cell r="C5" t="str">
            <v>Wednesday</v>
          </cell>
          <cell r="F5" t="str">
            <v>Some Delay</v>
          </cell>
        </row>
        <row r="6">
          <cell r="B6">
            <v>4</v>
          </cell>
          <cell r="C6" t="str">
            <v>Thursday</v>
          </cell>
          <cell r="F6" t="str">
            <v>On Target</v>
          </cell>
        </row>
        <row r="7">
          <cell r="B7">
            <v>5</v>
          </cell>
          <cell r="C7" t="str">
            <v>Friday</v>
          </cell>
          <cell r="F7" t="str">
            <v>Complete</v>
          </cell>
        </row>
        <row r="8">
          <cell r="B8">
            <v>6</v>
          </cell>
          <cell r="C8" t="str">
            <v>Saturday</v>
          </cell>
        </row>
        <row r="9">
          <cell r="B9">
            <v>7</v>
          </cell>
          <cell r="C9" t="str">
            <v>Sunday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quot;How to&quot; Issue Log"/>
      <sheetName val="Do not Delete"/>
    </sheetNames>
    <sheetDataSet>
      <sheetData sheetId="0" refreshError="1"/>
      <sheetData sheetId="1" refreshError="1"/>
      <sheetData sheetId="2">
        <row r="2">
          <cell r="K2" t="str">
            <v>On schedule</v>
          </cell>
        </row>
        <row r="3">
          <cell r="K3" t="str">
            <v>Behind schedule</v>
          </cell>
        </row>
        <row r="4">
          <cell r="K4" t="str">
            <v>Closed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charter"/>
      <sheetName val="Workstream schedule"/>
      <sheetName val="3. risks &amp; issues log"/>
      <sheetName val="4. key performance indicators"/>
      <sheetName val="5. Finance template"/>
      <sheetName val="6. Finance details"/>
    </sheetNames>
    <sheetDataSet>
      <sheetData sheetId="0"/>
      <sheetData sheetId="1"/>
      <sheetData sheetId="2"/>
      <sheetData sheetId="3"/>
      <sheetData sheetId="4"/>
      <sheetData sheetId="5"/>
      <sheetData sheetId="6">
        <row r="13">
          <cell r="C13">
            <v>25000</v>
          </cell>
          <cell r="D13">
            <v>25000</v>
          </cell>
          <cell r="E13">
            <v>98244.339927122259</v>
          </cell>
          <cell r="F13">
            <v>118244.33992712226</v>
          </cell>
          <cell r="G13">
            <v>217625.34228079673</v>
          </cell>
          <cell r="H13">
            <v>0</v>
          </cell>
          <cell r="I13">
            <v>0</v>
          </cell>
          <cell r="J13">
            <v>484114.0221350413</v>
          </cell>
        </row>
        <row r="30">
          <cell r="C30">
            <v>12500</v>
          </cell>
          <cell r="D30">
            <v>12500</v>
          </cell>
          <cell r="E30">
            <v>43582</v>
          </cell>
          <cell r="F30">
            <v>192448</v>
          </cell>
          <cell r="G30">
            <v>450000</v>
          </cell>
          <cell r="H30">
            <v>0</v>
          </cell>
          <cell r="I30">
            <v>0</v>
          </cell>
          <cell r="J30">
            <v>711030</v>
          </cell>
        </row>
        <row r="43">
          <cell r="C43">
            <v>0</v>
          </cell>
          <cell r="D43">
            <v>0</v>
          </cell>
          <cell r="E43">
            <v>63244.339927122266</v>
          </cell>
          <cell r="F43">
            <v>63244.339927122266</v>
          </cell>
          <cell r="G43">
            <v>117625.34228079673</v>
          </cell>
        </row>
        <row r="59">
          <cell r="C59">
            <v>0</v>
          </cell>
          <cell r="D59">
            <v>0</v>
          </cell>
          <cell r="E59">
            <v>31082</v>
          </cell>
          <cell r="F59">
            <v>179948</v>
          </cell>
          <cell r="G59">
            <v>450000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9.emf"/><Relationship Id="rId3" Type="http://schemas.openxmlformats.org/officeDocument/2006/relationships/vmlDrawing" Target="../drawings/vmlDrawing1.vml"/><Relationship Id="rId7" Type="http://schemas.openxmlformats.org/officeDocument/2006/relationships/image" Target="../media/image16.emf"/><Relationship Id="rId12" Type="http://schemas.openxmlformats.org/officeDocument/2006/relationships/control" Target="../activeX/activeX5.xml"/><Relationship Id="rId17" Type="http://schemas.openxmlformats.org/officeDocument/2006/relationships/image" Target="../media/image21.emf"/><Relationship Id="rId2" Type="http://schemas.openxmlformats.org/officeDocument/2006/relationships/drawing" Target="../drawings/drawing6.xml"/><Relationship Id="rId16" Type="http://schemas.openxmlformats.org/officeDocument/2006/relationships/control" Target="../activeX/activeX7.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18.emf"/><Relationship Id="rId5" Type="http://schemas.openxmlformats.org/officeDocument/2006/relationships/image" Target="../media/image15.emf"/><Relationship Id="rId15" Type="http://schemas.openxmlformats.org/officeDocument/2006/relationships/image" Target="../media/image20.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17.emf"/><Relationship Id="rId14" Type="http://schemas.openxmlformats.org/officeDocument/2006/relationships/control" Target="../activeX/activeX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FB1EB"/>
  </sheetPr>
  <dimension ref="A1:O246"/>
  <sheetViews>
    <sheetView topLeftCell="A22" zoomScaleNormal="100" workbookViewId="0">
      <selection activeCell="M4" sqref="M4"/>
    </sheetView>
  </sheetViews>
  <sheetFormatPr defaultRowHeight="15.75" x14ac:dyDescent="0.25"/>
  <cols>
    <col min="1" max="1" width="26.5" customWidth="1"/>
    <col min="2" max="2" width="16.25" customWidth="1"/>
    <col min="7" max="7" width="9" style="10"/>
  </cols>
  <sheetData>
    <row r="1" spans="1:15" ht="16.5" thickBot="1" x14ac:dyDescent="0.3"/>
    <row r="2" spans="1:15" ht="15.75" customHeight="1" thickBot="1" x14ac:dyDescent="0.3">
      <c r="A2" s="387" t="s">
        <v>79</v>
      </c>
      <c r="B2" s="388"/>
      <c r="C2" s="388"/>
      <c r="D2" s="388"/>
      <c r="E2" s="388"/>
      <c r="F2" s="388"/>
      <c r="G2" s="388"/>
      <c r="H2" s="388"/>
      <c r="I2" s="388"/>
      <c r="J2" s="389"/>
      <c r="K2" s="111"/>
      <c r="L2" s="111"/>
      <c r="M2" s="111"/>
      <c r="N2" s="111"/>
      <c r="O2" s="111"/>
    </row>
    <row r="3" spans="1:15" s="10" customFormat="1" ht="15.75" customHeight="1" thickBot="1" x14ac:dyDescent="0.3">
      <c r="A3" s="123"/>
      <c r="B3" s="123"/>
      <c r="C3" s="123"/>
      <c r="D3" s="123"/>
      <c r="E3" s="123"/>
      <c r="F3" s="123"/>
      <c r="G3" s="123"/>
      <c r="H3" s="123"/>
      <c r="I3" s="123"/>
      <c r="J3" s="123"/>
      <c r="K3" s="111"/>
      <c r="L3" s="111"/>
      <c r="M3" s="111"/>
      <c r="N3" s="111"/>
      <c r="O3" s="111"/>
    </row>
    <row r="4" spans="1:15" s="145" customFormat="1" ht="147.75" customHeight="1" thickBot="1" x14ac:dyDescent="0.3">
      <c r="A4" s="390" t="s">
        <v>100</v>
      </c>
      <c r="B4" s="391"/>
      <c r="C4" s="391"/>
      <c r="D4" s="391"/>
      <c r="E4" s="391"/>
      <c r="F4" s="391"/>
      <c r="G4" s="391"/>
      <c r="H4" s="391"/>
      <c r="I4" s="391"/>
      <c r="J4" s="392"/>
      <c r="K4" s="111"/>
      <c r="L4" s="111"/>
      <c r="M4" s="111"/>
      <c r="N4" s="111"/>
      <c r="O4" s="111"/>
    </row>
    <row r="5" spans="1:15" x14ac:dyDescent="0.25">
      <c r="A5" s="125" t="s">
        <v>87</v>
      </c>
      <c r="B5" s="385" t="s">
        <v>85</v>
      </c>
      <c r="C5" s="385"/>
      <c r="D5" s="385"/>
      <c r="E5" s="385"/>
      <c r="F5" s="126"/>
      <c r="G5" s="126"/>
      <c r="H5" s="385" t="s">
        <v>86</v>
      </c>
      <c r="I5" s="385"/>
      <c r="J5" s="386"/>
      <c r="K5" s="111"/>
      <c r="L5" s="111"/>
      <c r="M5" s="111"/>
      <c r="N5" s="111"/>
      <c r="O5" s="111"/>
    </row>
    <row r="6" spans="1:15" x14ac:dyDescent="0.25">
      <c r="A6" s="112" t="s">
        <v>81</v>
      </c>
      <c r="B6" s="114" t="s">
        <v>82</v>
      </c>
      <c r="C6" s="114"/>
      <c r="D6" s="114"/>
      <c r="E6" s="114"/>
      <c r="F6" s="114"/>
      <c r="G6" s="114"/>
      <c r="H6" s="114" t="s">
        <v>94</v>
      </c>
      <c r="I6" s="114"/>
      <c r="J6" s="115"/>
      <c r="K6" s="111"/>
      <c r="L6" s="111"/>
      <c r="M6" s="111"/>
      <c r="N6" s="111"/>
      <c r="O6" s="111"/>
    </row>
    <row r="7" spans="1:15" x14ac:dyDescent="0.25">
      <c r="A7" s="116"/>
      <c r="B7" s="114"/>
      <c r="C7" s="114"/>
      <c r="D7" s="114"/>
      <c r="E7" s="114"/>
      <c r="F7" s="114"/>
      <c r="G7" s="114"/>
      <c r="H7" s="114"/>
      <c r="I7" s="114"/>
      <c r="J7" s="115"/>
      <c r="K7" s="111"/>
      <c r="L7" s="111"/>
      <c r="M7" s="111"/>
      <c r="N7" s="111"/>
      <c r="O7" s="111"/>
    </row>
    <row r="8" spans="1:15" x14ac:dyDescent="0.25">
      <c r="A8" s="113" t="s">
        <v>80</v>
      </c>
      <c r="B8" s="114" t="s">
        <v>91</v>
      </c>
      <c r="C8" s="114"/>
      <c r="D8" s="114"/>
      <c r="E8" s="114"/>
      <c r="F8" s="114"/>
      <c r="G8" s="114"/>
      <c r="H8" s="114" t="s">
        <v>94</v>
      </c>
      <c r="I8" s="114"/>
      <c r="J8" s="115"/>
      <c r="K8" s="111"/>
      <c r="L8" s="111"/>
      <c r="M8" s="111"/>
      <c r="N8" s="111"/>
      <c r="O8" s="111"/>
    </row>
    <row r="9" spans="1:15" x14ac:dyDescent="0.25">
      <c r="A9" s="116"/>
      <c r="B9" s="114"/>
      <c r="C9" s="114"/>
      <c r="D9" s="114"/>
      <c r="E9" s="114"/>
      <c r="F9" s="114"/>
      <c r="G9" s="114"/>
      <c r="H9" s="114"/>
      <c r="I9" s="114"/>
      <c r="J9" s="115"/>
      <c r="K9" s="111"/>
      <c r="L9" s="111"/>
      <c r="M9" s="111"/>
      <c r="N9" s="111"/>
      <c r="O9" s="111"/>
    </row>
    <row r="10" spans="1:15" x14ac:dyDescent="0.25">
      <c r="A10" s="112" t="s">
        <v>83</v>
      </c>
      <c r="B10" s="114" t="s">
        <v>92</v>
      </c>
      <c r="C10" s="114"/>
      <c r="D10" s="114"/>
      <c r="E10" s="114"/>
      <c r="F10" s="114"/>
      <c r="G10" s="114"/>
      <c r="H10" s="114" t="s">
        <v>94</v>
      </c>
      <c r="I10" s="114"/>
      <c r="J10" s="115"/>
      <c r="K10" s="111"/>
      <c r="L10" s="111"/>
      <c r="M10" s="111"/>
      <c r="N10" s="111"/>
      <c r="O10" s="111"/>
    </row>
    <row r="11" spans="1:15" x14ac:dyDescent="0.25">
      <c r="A11" s="116"/>
      <c r="B11" s="114"/>
      <c r="C11" s="114"/>
      <c r="D11" s="114"/>
      <c r="E11" s="114"/>
      <c r="F11" s="114"/>
      <c r="G11" s="114"/>
      <c r="H11" s="114"/>
      <c r="I11" s="114"/>
      <c r="J11" s="115"/>
      <c r="K11" s="111"/>
      <c r="L11" s="111"/>
      <c r="M11" s="111"/>
      <c r="N11" s="111"/>
      <c r="O11" s="111"/>
    </row>
    <row r="12" spans="1:15" x14ac:dyDescent="0.25">
      <c r="A12" s="113" t="s">
        <v>84</v>
      </c>
      <c r="B12" s="114" t="s">
        <v>93</v>
      </c>
      <c r="C12" s="114"/>
      <c r="D12" s="114"/>
      <c r="E12" s="114"/>
      <c r="F12" s="114"/>
      <c r="G12" s="114"/>
      <c r="H12" s="114" t="s">
        <v>94</v>
      </c>
      <c r="I12" s="114"/>
      <c r="J12" s="115"/>
      <c r="K12" s="111"/>
      <c r="L12" s="111"/>
      <c r="M12" s="111"/>
      <c r="N12" s="111"/>
      <c r="O12" s="111"/>
    </row>
    <row r="13" spans="1:15" x14ac:dyDescent="0.25">
      <c r="A13" s="116"/>
      <c r="B13" s="114"/>
      <c r="C13" s="114"/>
      <c r="D13" s="114"/>
      <c r="E13" s="114"/>
      <c r="F13" s="114"/>
      <c r="G13" s="114"/>
      <c r="H13" s="114"/>
      <c r="I13" s="114"/>
      <c r="J13" s="115"/>
      <c r="K13" s="111"/>
      <c r="L13" s="111"/>
      <c r="M13" s="111"/>
      <c r="N13" s="111"/>
      <c r="O13" s="111"/>
    </row>
    <row r="14" spans="1:15" x14ac:dyDescent="0.25">
      <c r="A14" s="127" t="s">
        <v>88</v>
      </c>
      <c r="B14" s="118" t="s">
        <v>99</v>
      </c>
      <c r="C14" s="118"/>
      <c r="D14" s="118"/>
      <c r="E14" s="118"/>
      <c r="F14" s="118"/>
      <c r="G14" s="118"/>
      <c r="H14" s="114" t="s">
        <v>94</v>
      </c>
      <c r="I14" s="118"/>
      <c r="J14" s="119"/>
    </row>
    <row r="15" spans="1:15" x14ac:dyDescent="0.25">
      <c r="A15" s="117"/>
      <c r="B15" s="118"/>
      <c r="C15" s="118"/>
      <c r="D15" s="118"/>
      <c r="E15" s="118"/>
      <c r="F15" s="118"/>
      <c r="G15" s="118"/>
      <c r="H15" s="118"/>
      <c r="I15" s="118"/>
      <c r="J15" s="119"/>
    </row>
    <row r="16" spans="1:15" x14ac:dyDescent="0.25">
      <c r="A16" s="140" t="s">
        <v>89</v>
      </c>
      <c r="B16" s="118" t="s">
        <v>98</v>
      </c>
      <c r="C16" s="118"/>
      <c r="D16" s="118"/>
      <c r="E16" s="118"/>
      <c r="F16" s="118"/>
      <c r="G16" s="118"/>
      <c r="H16" s="114" t="s">
        <v>94</v>
      </c>
      <c r="I16" s="118"/>
      <c r="J16" s="119"/>
    </row>
    <row r="17" spans="1:10" ht="16.5" thickBot="1" x14ac:dyDescent="0.3">
      <c r="A17" s="120"/>
      <c r="B17" s="121"/>
      <c r="C17" s="121"/>
      <c r="D17" s="121"/>
      <c r="E17" s="121"/>
      <c r="F17" s="121"/>
      <c r="G17" s="121"/>
      <c r="H17" s="121"/>
      <c r="I17" s="121"/>
      <c r="J17" s="122"/>
    </row>
    <row r="19" spans="1:10" ht="16.5" thickBot="1" x14ac:dyDescent="0.3"/>
    <row r="20" spans="1:10" x14ac:dyDescent="0.25">
      <c r="A20" s="124" t="s">
        <v>81</v>
      </c>
      <c r="B20" s="128" t="s">
        <v>101</v>
      </c>
      <c r="C20" s="129"/>
      <c r="D20" s="129"/>
      <c r="E20" s="129"/>
      <c r="F20" s="129"/>
      <c r="G20" s="129"/>
      <c r="H20" s="129"/>
      <c r="I20" s="129"/>
      <c r="J20" s="130"/>
    </row>
    <row r="21" spans="1:10" x14ac:dyDescent="0.25">
      <c r="A21" s="117"/>
      <c r="B21" s="118"/>
      <c r="C21" s="118"/>
      <c r="D21" s="118"/>
      <c r="E21" s="118"/>
      <c r="F21" s="118"/>
      <c r="G21" s="118"/>
      <c r="H21" s="118"/>
      <c r="I21" s="118"/>
      <c r="J21" s="119"/>
    </row>
    <row r="22" spans="1:10" x14ac:dyDescent="0.25">
      <c r="A22" s="117"/>
      <c r="B22" s="118"/>
      <c r="C22" s="118"/>
      <c r="D22" s="118"/>
      <c r="E22" s="118"/>
      <c r="F22" s="118"/>
      <c r="G22" s="118"/>
      <c r="H22" s="118"/>
      <c r="I22" s="118"/>
      <c r="J22" s="119"/>
    </row>
    <row r="23" spans="1:10" x14ac:dyDescent="0.25">
      <c r="A23" s="117"/>
      <c r="B23" s="118"/>
      <c r="C23" s="118"/>
      <c r="D23" s="118"/>
      <c r="E23" s="118"/>
      <c r="F23" s="118"/>
      <c r="G23" s="118"/>
      <c r="H23" s="118"/>
      <c r="I23" s="118"/>
      <c r="J23" s="119"/>
    </row>
    <row r="24" spans="1:10" x14ac:dyDescent="0.25">
      <c r="A24" s="117"/>
      <c r="B24" s="118"/>
      <c r="C24" s="118"/>
      <c r="D24" s="118"/>
      <c r="E24" s="118"/>
      <c r="F24" s="118"/>
      <c r="G24" s="118"/>
      <c r="H24" s="118"/>
      <c r="I24" s="118"/>
      <c r="J24" s="119"/>
    </row>
    <row r="25" spans="1:10" s="10" customFormat="1" x14ac:dyDescent="0.25">
      <c r="A25" s="117"/>
      <c r="B25" s="118"/>
      <c r="C25" s="118"/>
      <c r="D25" s="118"/>
      <c r="E25" s="118"/>
      <c r="F25" s="118"/>
      <c r="G25" s="118"/>
      <c r="H25" s="118"/>
      <c r="I25" s="118"/>
      <c r="J25" s="119"/>
    </row>
    <row r="26" spans="1:10" s="10" customFormat="1" x14ac:dyDescent="0.25">
      <c r="A26" s="117"/>
      <c r="B26" s="118"/>
      <c r="C26" s="118"/>
      <c r="D26" s="118"/>
      <c r="E26" s="118"/>
      <c r="F26" s="118"/>
      <c r="G26" s="118"/>
      <c r="H26" s="118"/>
      <c r="I26" s="118"/>
      <c r="J26" s="119"/>
    </row>
    <row r="27" spans="1:10" s="10" customFormat="1" x14ac:dyDescent="0.25">
      <c r="A27" s="117"/>
      <c r="B27" s="118"/>
      <c r="C27" s="118"/>
      <c r="D27" s="118"/>
      <c r="E27" s="118"/>
      <c r="F27" s="118"/>
      <c r="G27" s="118"/>
      <c r="H27" s="118"/>
      <c r="I27" s="118"/>
      <c r="J27" s="119"/>
    </row>
    <row r="28" spans="1:10" s="10" customFormat="1" x14ac:dyDescent="0.25">
      <c r="A28" s="117"/>
      <c r="B28" s="118"/>
      <c r="C28" s="118"/>
      <c r="D28" s="118"/>
      <c r="E28" s="118"/>
      <c r="F28" s="118"/>
      <c r="G28" s="118"/>
      <c r="H28" s="118"/>
      <c r="I28" s="118"/>
      <c r="J28" s="119"/>
    </row>
    <row r="29" spans="1:10" s="10" customFormat="1" x14ac:dyDescent="0.25">
      <c r="A29" s="117"/>
      <c r="B29" s="118"/>
      <c r="C29" s="118"/>
      <c r="D29" s="118"/>
      <c r="E29" s="118"/>
      <c r="F29" s="118"/>
      <c r="G29" s="118"/>
      <c r="H29" s="118"/>
      <c r="I29" s="118"/>
      <c r="J29" s="119"/>
    </row>
    <row r="30" spans="1:10" s="10" customFormat="1" x14ac:dyDescent="0.25">
      <c r="A30" s="117"/>
      <c r="B30" s="118"/>
      <c r="C30" s="118"/>
      <c r="D30" s="118"/>
      <c r="E30" s="118"/>
      <c r="F30" s="118"/>
      <c r="G30" s="118"/>
      <c r="H30" s="118"/>
      <c r="I30" s="118"/>
      <c r="J30" s="119"/>
    </row>
    <row r="31" spans="1:10" s="10" customFormat="1" x14ac:dyDescent="0.25">
      <c r="A31" s="117"/>
      <c r="B31" s="118"/>
      <c r="C31" s="118"/>
      <c r="D31" s="118"/>
      <c r="E31" s="118"/>
      <c r="F31" s="118"/>
      <c r="G31" s="118"/>
      <c r="H31" s="118"/>
      <c r="I31" s="118"/>
      <c r="J31" s="119"/>
    </row>
    <row r="32" spans="1:10" x14ac:dyDescent="0.25">
      <c r="A32" s="117"/>
      <c r="B32" s="118"/>
      <c r="C32" s="118"/>
      <c r="D32" s="118"/>
      <c r="E32" s="118"/>
      <c r="F32" s="118"/>
      <c r="G32" s="118"/>
      <c r="H32" s="118"/>
      <c r="I32" s="118"/>
      <c r="J32" s="119"/>
    </row>
    <row r="33" spans="1:10" x14ac:dyDescent="0.25">
      <c r="A33" s="117"/>
      <c r="B33" s="118"/>
      <c r="C33" s="118"/>
      <c r="D33" s="118"/>
      <c r="E33" s="118"/>
      <c r="F33" s="118"/>
      <c r="G33" s="118"/>
      <c r="H33" s="118"/>
      <c r="I33" s="118"/>
      <c r="J33" s="119"/>
    </row>
    <row r="34" spans="1:10" x14ac:dyDescent="0.25">
      <c r="A34" s="117"/>
      <c r="B34" s="118"/>
      <c r="C34" s="118"/>
      <c r="D34" s="118"/>
      <c r="E34" s="118"/>
      <c r="F34" s="118"/>
      <c r="G34" s="118"/>
      <c r="H34" s="118"/>
      <c r="I34" s="118"/>
      <c r="J34" s="119"/>
    </row>
    <row r="35" spans="1:10" x14ac:dyDescent="0.25">
      <c r="A35" s="117"/>
      <c r="B35" s="118"/>
      <c r="C35" s="118"/>
      <c r="D35" s="118"/>
      <c r="E35" s="118"/>
      <c r="F35" s="118"/>
      <c r="G35" s="118"/>
      <c r="H35" s="118"/>
      <c r="I35" s="118"/>
      <c r="J35" s="119"/>
    </row>
    <row r="36" spans="1:10" x14ac:dyDescent="0.25">
      <c r="A36" s="117"/>
      <c r="B36" s="118"/>
      <c r="C36" s="118"/>
      <c r="D36" s="118"/>
      <c r="E36" s="118"/>
      <c r="F36" s="118"/>
      <c r="G36" s="118"/>
      <c r="H36" s="118"/>
      <c r="I36" s="118"/>
      <c r="J36" s="119"/>
    </row>
    <row r="37" spans="1:10" x14ac:dyDescent="0.25">
      <c r="A37" s="117"/>
      <c r="B37" s="118"/>
      <c r="C37" s="118"/>
      <c r="D37" s="118"/>
      <c r="E37" s="118"/>
      <c r="F37" s="118"/>
      <c r="G37" s="118"/>
      <c r="H37" s="118"/>
      <c r="I37" s="118"/>
      <c r="J37" s="119"/>
    </row>
    <row r="38" spans="1:10" x14ac:dyDescent="0.25">
      <c r="A38" s="117"/>
      <c r="B38" s="118"/>
      <c r="C38" s="118"/>
      <c r="D38" s="118"/>
      <c r="E38" s="118"/>
      <c r="F38" s="118"/>
      <c r="G38" s="118"/>
      <c r="H38" s="118"/>
      <c r="I38" s="118"/>
      <c r="J38" s="119"/>
    </row>
    <row r="39" spans="1:10" x14ac:dyDescent="0.25">
      <c r="A39" s="117"/>
      <c r="B39" s="118"/>
      <c r="C39" s="118"/>
      <c r="D39" s="118"/>
      <c r="E39" s="118"/>
      <c r="F39" s="118"/>
      <c r="G39" s="118"/>
      <c r="H39" s="118"/>
      <c r="I39" s="118"/>
      <c r="J39" s="119"/>
    </row>
    <row r="40" spans="1:10" x14ac:dyDescent="0.25">
      <c r="A40" s="117"/>
      <c r="B40" s="118"/>
      <c r="C40" s="118"/>
      <c r="D40" s="118"/>
      <c r="E40" s="118"/>
      <c r="F40" s="118"/>
      <c r="G40" s="118"/>
      <c r="H40" s="118"/>
      <c r="I40" s="118"/>
      <c r="J40" s="119"/>
    </row>
    <row r="41" spans="1:10" s="10" customFormat="1" x14ac:dyDescent="0.25">
      <c r="A41" s="117"/>
      <c r="B41" s="118"/>
      <c r="C41" s="118"/>
      <c r="D41" s="118"/>
      <c r="E41" s="118"/>
      <c r="F41" s="118"/>
      <c r="G41" s="118"/>
      <c r="H41" s="118"/>
      <c r="I41" s="118"/>
      <c r="J41" s="119"/>
    </row>
    <row r="42" spans="1:10" s="10" customFormat="1" x14ac:dyDescent="0.25">
      <c r="A42" s="117"/>
      <c r="B42" s="118"/>
      <c r="C42" s="118"/>
      <c r="D42" s="118"/>
      <c r="E42" s="118"/>
      <c r="F42" s="118"/>
      <c r="G42" s="118"/>
      <c r="H42" s="118"/>
      <c r="I42" s="118"/>
      <c r="J42" s="119"/>
    </row>
    <row r="43" spans="1:10" s="10" customFormat="1" x14ac:dyDescent="0.25">
      <c r="A43" s="117"/>
      <c r="B43" s="118"/>
      <c r="C43" s="118"/>
      <c r="D43" s="118"/>
      <c r="E43" s="118"/>
      <c r="F43" s="118"/>
      <c r="G43" s="118"/>
      <c r="H43" s="118"/>
      <c r="I43" s="118"/>
      <c r="J43" s="119"/>
    </row>
    <row r="44" spans="1:10" s="10" customFormat="1" x14ac:dyDescent="0.25">
      <c r="A44" s="117"/>
      <c r="B44" s="118"/>
      <c r="C44" s="118"/>
      <c r="D44" s="118"/>
      <c r="E44" s="118"/>
      <c r="F44" s="118"/>
      <c r="G44" s="118"/>
      <c r="H44" s="118"/>
      <c r="I44" s="118"/>
      <c r="J44" s="119"/>
    </row>
    <row r="45" spans="1:10" s="10" customFormat="1" x14ac:dyDescent="0.25">
      <c r="A45" s="117"/>
      <c r="B45" s="118"/>
      <c r="C45" s="118"/>
      <c r="D45" s="118"/>
      <c r="E45" s="118"/>
      <c r="F45" s="118"/>
      <c r="G45" s="118"/>
      <c r="H45" s="118"/>
      <c r="I45" s="118"/>
      <c r="J45" s="119"/>
    </row>
    <row r="46" spans="1:10" s="10" customFormat="1" x14ac:dyDescent="0.25">
      <c r="A46" s="117"/>
      <c r="B46" s="118"/>
      <c r="C46" s="118"/>
      <c r="D46" s="118"/>
      <c r="E46" s="118"/>
      <c r="F46" s="118"/>
      <c r="G46" s="118"/>
      <c r="H46" s="118"/>
      <c r="I46" s="118"/>
      <c r="J46" s="119"/>
    </row>
    <row r="47" spans="1:10" s="10" customFormat="1" x14ac:dyDescent="0.25">
      <c r="A47" s="117"/>
      <c r="B47" s="118"/>
      <c r="C47" s="118"/>
      <c r="D47" s="118"/>
      <c r="E47" s="118"/>
      <c r="F47" s="118"/>
      <c r="G47" s="118"/>
      <c r="H47" s="118"/>
      <c r="I47" s="118"/>
      <c r="J47" s="119"/>
    </row>
    <row r="48" spans="1:10" s="10" customFormat="1" ht="12" customHeight="1" x14ac:dyDescent="0.25">
      <c r="A48" s="117"/>
      <c r="B48" s="118"/>
      <c r="C48" s="118"/>
      <c r="D48" s="118"/>
      <c r="E48" s="118"/>
      <c r="F48" s="118"/>
      <c r="G48" s="118"/>
      <c r="H48" s="118"/>
      <c r="I48" s="118"/>
      <c r="J48" s="119"/>
    </row>
    <row r="49" spans="1:10" s="10" customFormat="1" x14ac:dyDescent="0.25">
      <c r="A49" s="117"/>
      <c r="B49" s="118"/>
      <c r="C49" s="118"/>
      <c r="D49" s="118"/>
      <c r="E49" s="118"/>
      <c r="F49" s="118"/>
      <c r="G49" s="118"/>
      <c r="H49" s="118"/>
      <c r="I49" s="118"/>
      <c r="J49" s="119"/>
    </row>
    <row r="50" spans="1:10" ht="16.5" thickBot="1" x14ac:dyDescent="0.3">
      <c r="A50" s="120"/>
      <c r="B50" s="121"/>
      <c r="C50" s="121"/>
      <c r="D50" s="121"/>
      <c r="E50" s="121"/>
      <c r="F50" s="121"/>
      <c r="G50" s="121"/>
      <c r="H50" s="121"/>
      <c r="I50" s="121"/>
      <c r="J50" s="122"/>
    </row>
    <row r="51" spans="1:10" ht="16.5" thickBot="1" x14ac:dyDescent="0.3"/>
    <row r="52" spans="1:10" x14ac:dyDescent="0.25">
      <c r="A52" s="113" t="s">
        <v>80</v>
      </c>
      <c r="B52" s="128" t="s">
        <v>102</v>
      </c>
      <c r="C52" s="129"/>
      <c r="D52" s="129"/>
      <c r="E52" s="129"/>
      <c r="F52" s="129"/>
      <c r="G52" s="129"/>
      <c r="H52" s="129"/>
      <c r="I52" s="129"/>
      <c r="J52" s="130"/>
    </row>
    <row r="53" spans="1:10" x14ac:dyDescent="0.25">
      <c r="A53" s="117"/>
      <c r="B53" s="118"/>
      <c r="C53" s="118"/>
      <c r="D53" s="118"/>
      <c r="E53" s="118"/>
      <c r="F53" s="118"/>
      <c r="G53" s="118"/>
      <c r="H53" s="118"/>
      <c r="I53" s="118"/>
      <c r="J53" s="119"/>
    </row>
    <row r="54" spans="1:10" x14ac:dyDescent="0.25">
      <c r="A54" s="117"/>
      <c r="B54" s="118"/>
      <c r="C54" s="118"/>
      <c r="D54" s="118"/>
      <c r="E54" s="118"/>
      <c r="F54" s="118"/>
      <c r="G54" s="118"/>
      <c r="H54" s="118"/>
      <c r="I54" s="118"/>
      <c r="J54" s="119"/>
    </row>
    <row r="55" spans="1:10" x14ac:dyDescent="0.25">
      <c r="A55" s="117"/>
      <c r="B55" s="118"/>
      <c r="C55" s="118"/>
      <c r="D55" s="118"/>
      <c r="E55" s="118"/>
      <c r="F55" s="118"/>
      <c r="G55" s="118"/>
      <c r="H55" s="118"/>
      <c r="I55" s="118"/>
      <c r="J55" s="119"/>
    </row>
    <row r="56" spans="1:10" x14ac:dyDescent="0.25">
      <c r="A56" s="117"/>
      <c r="B56" s="118"/>
      <c r="C56" s="118"/>
      <c r="D56" s="118"/>
      <c r="E56" s="118"/>
      <c r="F56" s="118"/>
      <c r="G56" s="118"/>
      <c r="H56" s="118"/>
      <c r="I56" s="118"/>
      <c r="J56" s="119"/>
    </row>
    <row r="57" spans="1:10" s="10" customFormat="1" x14ac:dyDescent="0.25">
      <c r="A57" s="117"/>
      <c r="B57" s="118"/>
      <c r="C57" s="118"/>
      <c r="D57" s="118"/>
      <c r="E57" s="118"/>
      <c r="F57" s="118"/>
      <c r="G57" s="118"/>
      <c r="H57" s="118"/>
      <c r="I57" s="118"/>
      <c r="J57" s="119"/>
    </row>
    <row r="58" spans="1:10" s="10" customFormat="1" x14ac:dyDescent="0.25">
      <c r="A58" s="117"/>
      <c r="B58" s="118"/>
      <c r="C58" s="118"/>
      <c r="D58" s="118"/>
      <c r="E58" s="118"/>
      <c r="F58" s="118"/>
      <c r="G58" s="118"/>
      <c r="H58" s="118"/>
      <c r="I58" s="118"/>
      <c r="J58" s="119"/>
    </row>
    <row r="59" spans="1:10" s="10" customFormat="1" x14ac:dyDescent="0.25">
      <c r="A59" s="117"/>
      <c r="B59" s="118"/>
      <c r="C59" s="118"/>
      <c r="D59" s="118"/>
      <c r="E59" s="118"/>
      <c r="F59" s="118"/>
      <c r="G59" s="118"/>
      <c r="H59" s="118"/>
      <c r="I59" s="118"/>
      <c r="J59" s="119"/>
    </row>
    <row r="60" spans="1:10" s="10" customFormat="1" x14ac:dyDescent="0.25">
      <c r="A60" s="117"/>
      <c r="B60" s="118"/>
      <c r="C60" s="118"/>
      <c r="D60" s="118"/>
      <c r="E60" s="118"/>
      <c r="F60" s="118"/>
      <c r="G60" s="118"/>
      <c r="H60" s="118"/>
      <c r="I60" s="118"/>
      <c r="J60" s="119"/>
    </row>
    <row r="61" spans="1:10" s="10" customFormat="1" x14ac:dyDescent="0.25">
      <c r="A61" s="117"/>
      <c r="B61" s="118"/>
      <c r="C61" s="118"/>
      <c r="D61" s="118"/>
      <c r="E61" s="118"/>
      <c r="F61" s="118"/>
      <c r="G61" s="118"/>
      <c r="H61" s="118"/>
      <c r="I61" s="118"/>
      <c r="J61" s="119"/>
    </row>
    <row r="62" spans="1:10" s="10" customFormat="1" x14ac:dyDescent="0.25">
      <c r="A62" s="117"/>
      <c r="B62" s="118"/>
      <c r="C62" s="118"/>
      <c r="D62" s="118"/>
      <c r="E62" s="118"/>
      <c r="F62" s="118"/>
      <c r="G62" s="118"/>
      <c r="H62" s="118"/>
      <c r="I62" s="118"/>
      <c r="J62" s="119"/>
    </row>
    <row r="63" spans="1:10" s="10" customFormat="1" x14ac:dyDescent="0.25">
      <c r="A63" s="117"/>
      <c r="B63" s="118"/>
      <c r="C63" s="118"/>
      <c r="D63" s="118"/>
      <c r="E63" s="118"/>
      <c r="F63" s="118"/>
      <c r="G63" s="118"/>
      <c r="H63" s="118"/>
      <c r="I63" s="118"/>
      <c r="J63" s="119"/>
    </row>
    <row r="64" spans="1:10" s="10" customFormat="1" x14ac:dyDescent="0.25">
      <c r="A64" s="117"/>
      <c r="B64" s="118"/>
      <c r="C64" s="118"/>
      <c r="D64" s="118"/>
      <c r="E64" s="118"/>
      <c r="F64" s="118"/>
      <c r="G64" s="118"/>
      <c r="H64" s="118"/>
      <c r="I64" s="118"/>
      <c r="J64" s="119"/>
    </row>
    <row r="65" spans="1:10" x14ac:dyDescent="0.25">
      <c r="A65" s="117"/>
      <c r="B65" s="118"/>
      <c r="C65" s="118"/>
      <c r="D65" s="118"/>
      <c r="E65" s="118"/>
      <c r="F65" s="118"/>
      <c r="G65" s="118"/>
      <c r="H65" s="118"/>
      <c r="I65" s="118"/>
      <c r="J65" s="119"/>
    </row>
    <row r="66" spans="1:10" x14ac:dyDescent="0.25">
      <c r="A66" s="117"/>
      <c r="B66" s="118"/>
      <c r="C66" s="118"/>
      <c r="D66" s="118"/>
      <c r="E66" s="118"/>
      <c r="F66" s="118"/>
      <c r="G66" s="118"/>
      <c r="H66" s="118"/>
      <c r="I66" s="118"/>
      <c r="J66" s="119"/>
    </row>
    <row r="67" spans="1:10" x14ac:dyDescent="0.25">
      <c r="A67" s="117"/>
      <c r="B67" s="118"/>
      <c r="C67" s="118"/>
      <c r="D67" s="118"/>
      <c r="E67" s="118"/>
      <c r="F67" s="118"/>
      <c r="G67" s="118"/>
      <c r="H67" s="118"/>
      <c r="I67" s="118"/>
      <c r="J67" s="119"/>
    </row>
    <row r="68" spans="1:10" x14ac:dyDescent="0.25">
      <c r="A68" s="117"/>
      <c r="B68" s="118"/>
      <c r="C68" s="118"/>
      <c r="D68" s="118"/>
      <c r="E68" s="118"/>
      <c r="F68" s="118"/>
      <c r="G68" s="118"/>
      <c r="H68" s="118"/>
      <c r="I68" s="118"/>
      <c r="J68" s="119"/>
    </row>
    <row r="69" spans="1:10" x14ac:dyDescent="0.25">
      <c r="A69" s="117"/>
      <c r="B69" s="118"/>
      <c r="C69" s="118"/>
      <c r="D69" s="118"/>
      <c r="E69" s="118"/>
      <c r="F69" s="118"/>
      <c r="G69" s="118"/>
      <c r="H69" s="118"/>
      <c r="I69" s="118"/>
      <c r="J69" s="119"/>
    </row>
    <row r="70" spans="1:10" x14ac:dyDescent="0.25">
      <c r="A70" s="117"/>
      <c r="B70" s="118"/>
      <c r="C70" s="118"/>
      <c r="D70" s="118"/>
      <c r="E70" s="118"/>
      <c r="F70" s="118"/>
      <c r="G70" s="118"/>
      <c r="H70" s="118"/>
      <c r="I70" s="118"/>
      <c r="J70" s="119"/>
    </row>
    <row r="71" spans="1:10" x14ac:dyDescent="0.25">
      <c r="A71" s="117"/>
      <c r="B71" s="118"/>
      <c r="C71" s="118"/>
      <c r="D71" s="118"/>
      <c r="E71" s="118"/>
      <c r="F71" s="118"/>
      <c r="G71" s="118"/>
      <c r="H71" s="118"/>
      <c r="I71" s="118"/>
      <c r="J71" s="119"/>
    </row>
    <row r="72" spans="1:10" x14ac:dyDescent="0.25">
      <c r="A72" s="117"/>
      <c r="B72" s="118"/>
      <c r="C72" s="118"/>
      <c r="D72" s="118"/>
      <c r="E72" s="118"/>
      <c r="F72" s="118"/>
      <c r="G72" s="118"/>
      <c r="H72" s="118"/>
      <c r="I72" s="118"/>
      <c r="J72" s="119"/>
    </row>
    <row r="73" spans="1:10" x14ac:dyDescent="0.25">
      <c r="A73" s="117"/>
      <c r="B73" s="118"/>
      <c r="C73" s="118"/>
      <c r="D73" s="118"/>
      <c r="E73" s="118"/>
      <c r="F73" s="118"/>
      <c r="G73" s="118"/>
      <c r="H73" s="118"/>
      <c r="I73" s="118"/>
      <c r="J73" s="119"/>
    </row>
    <row r="74" spans="1:10" ht="16.5" thickBot="1" x14ac:dyDescent="0.3">
      <c r="A74" s="120"/>
      <c r="B74" s="121"/>
      <c r="C74" s="121"/>
      <c r="D74" s="121"/>
      <c r="E74" s="121"/>
      <c r="F74" s="121"/>
      <c r="G74" s="121"/>
      <c r="H74" s="121"/>
      <c r="I74" s="121"/>
      <c r="J74" s="122"/>
    </row>
    <row r="75" spans="1:10" ht="16.5" thickBot="1" x14ac:dyDescent="0.3"/>
    <row r="76" spans="1:10" x14ac:dyDescent="0.25">
      <c r="A76" s="112" t="s">
        <v>83</v>
      </c>
      <c r="B76" s="128" t="s">
        <v>103</v>
      </c>
      <c r="C76" s="129"/>
      <c r="D76" s="129"/>
      <c r="E76" s="129"/>
      <c r="F76" s="129"/>
      <c r="G76" s="129"/>
      <c r="H76" s="129"/>
      <c r="I76" s="129"/>
      <c r="J76" s="130"/>
    </row>
    <row r="77" spans="1:10" x14ac:dyDescent="0.25">
      <c r="A77" s="117"/>
      <c r="B77" s="118"/>
      <c r="C77" s="118"/>
      <c r="D77" s="118"/>
      <c r="E77" s="118"/>
      <c r="F77" s="118"/>
      <c r="G77" s="118"/>
      <c r="H77" s="118"/>
      <c r="I77" s="118"/>
      <c r="J77" s="119"/>
    </row>
    <row r="78" spans="1:10" x14ac:dyDescent="0.25">
      <c r="A78" s="117"/>
      <c r="B78" s="118"/>
      <c r="C78" s="118"/>
      <c r="D78" s="118"/>
      <c r="E78" s="118"/>
      <c r="F78" s="118"/>
      <c r="G78" s="118"/>
      <c r="H78" s="118"/>
      <c r="I78" s="118"/>
      <c r="J78" s="119"/>
    </row>
    <row r="79" spans="1:10" s="10" customFormat="1" x14ac:dyDescent="0.25">
      <c r="A79" s="117"/>
      <c r="B79" s="118"/>
      <c r="C79" s="118"/>
      <c r="D79" s="118"/>
      <c r="E79" s="118"/>
      <c r="F79" s="118"/>
      <c r="G79" s="118"/>
      <c r="H79" s="118"/>
      <c r="I79" s="118"/>
      <c r="J79" s="119"/>
    </row>
    <row r="80" spans="1:10" s="10" customFormat="1" x14ac:dyDescent="0.25">
      <c r="A80" s="117"/>
      <c r="B80" s="118"/>
      <c r="C80" s="118"/>
      <c r="D80" s="118"/>
      <c r="E80" s="118"/>
      <c r="F80" s="118"/>
      <c r="G80" s="118"/>
      <c r="H80" s="118"/>
      <c r="I80" s="118"/>
      <c r="J80" s="119"/>
    </row>
    <row r="81" spans="1:10" s="10" customFormat="1" x14ac:dyDescent="0.25">
      <c r="A81" s="117"/>
      <c r="B81" s="118"/>
      <c r="C81" s="118"/>
      <c r="D81" s="118"/>
      <c r="E81" s="118"/>
      <c r="F81" s="118"/>
      <c r="G81" s="118"/>
      <c r="H81" s="118"/>
      <c r="I81" s="118"/>
      <c r="J81" s="119"/>
    </row>
    <row r="82" spans="1:10" s="10" customFormat="1" x14ac:dyDescent="0.25">
      <c r="A82" s="117"/>
      <c r="B82" s="118"/>
      <c r="C82" s="118"/>
      <c r="D82" s="118"/>
      <c r="E82" s="118"/>
      <c r="F82" s="118"/>
      <c r="G82" s="118"/>
      <c r="H82" s="118"/>
      <c r="I82" s="118"/>
      <c r="J82" s="119"/>
    </row>
    <row r="83" spans="1:10" s="10" customFormat="1" x14ac:dyDescent="0.25">
      <c r="A83" s="117"/>
      <c r="B83" s="118"/>
      <c r="C83" s="118"/>
      <c r="D83" s="118"/>
      <c r="E83" s="118"/>
      <c r="F83" s="118"/>
      <c r="G83" s="118"/>
      <c r="H83" s="118"/>
      <c r="I83" s="118"/>
      <c r="J83" s="119"/>
    </row>
    <row r="84" spans="1:10" s="10" customFormat="1" x14ac:dyDescent="0.25">
      <c r="A84" s="117"/>
      <c r="B84" s="118"/>
      <c r="C84" s="118"/>
      <c r="D84" s="118"/>
      <c r="E84" s="118"/>
      <c r="F84" s="118"/>
      <c r="G84" s="118"/>
      <c r="H84" s="118"/>
      <c r="I84" s="118"/>
      <c r="J84" s="119"/>
    </row>
    <row r="85" spans="1:10" s="10" customFormat="1" x14ac:dyDescent="0.25">
      <c r="A85" s="117"/>
      <c r="B85" s="118"/>
      <c r="C85" s="118"/>
      <c r="D85" s="118"/>
      <c r="E85" s="118"/>
      <c r="F85" s="118"/>
      <c r="G85" s="118"/>
      <c r="H85" s="118"/>
      <c r="I85" s="118"/>
      <c r="J85" s="119"/>
    </row>
    <row r="86" spans="1:10" s="10" customFormat="1" x14ac:dyDescent="0.25">
      <c r="A86" s="117"/>
      <c r="B86" s="118"/>
      <c r="C86" s="118"/>
      <c r="D86" s="118"/>
      <c r="E86" s="118"/>
      <c r="F86" s="118"/>
      <c r="G86" s="118"/>
      <c r="H86" s="118"/>
      <c r="I86" s="118"/>
      <c r="J86" s="119"/>
    </row>
    <row r="87" spans="1:10" s="10" customFormat="1" x14ac:dyDescent="0.25">
      <c r="A87" s="117"/>
      <c r="B87" s="118"/>
      <c r="C87" s="118"/>
      <c r="D87" s="118"/>
      <c r="E87" s="118"/>
      <c r="F87" s="118"/>
      <c r="G87" s="118"/>
      <c r="H87" s="118"/>
      <c r="I87" s="118"/>
      <c r="J87" s="119"/>
    </row>
    <row r="88" spans="1:10" s="10" customFormat="1" x14ac:dyDescent="0.25">
      <c r="A88" s="117"/>
      <c r="B88" s="118"/>
      <c r="C88" s="118"/>
      <c r="D88" s="118"/>
      <c r="E88" s="118"/>
      <c r="F88" s="118"/>
      <c r="G88" s="118"/>
      <c r="H88" s="118"/>
      <c r="I88" s="118"/>
      <c r="J88" s="119"/>
    </row>
    <row r="89" spans="1:10" x14ac:dyDescent="0.25">
      <c r="A89" s="117"/>
      <c r="B89" s="118"/>
      <c r="C89" s="118"/>
      <c r="D89" s="118"/>
      <c r="E89" s="118"/>
      <c r="F89" s="118"/>
      <c r="G89" s="118"/>
      <c r="H89" s="118"/>
      <c r="I89" s="118"/>
      <c r="J89" s="119"/>
    </row>
    <row r="90" spans="1:10" x14ac:dyDescent="0.25">
      <c r="A90" s="117"/>
      <c r="B90" s="118"/>
      <c r="C90" s="118"/>
      <c r="D90" s="118"/>
      <c r="E90" s="118"/>
      <c r="F90" s="118"/>
      <c r="G90" s="118"/>
      <c r="H90" s="118"/>
      <c r="I90" s="118"/>
      <c r="J90" s="119"/>
    </row>
    <row r="91" spans="1:10" x14ac:dyDescent="0.25">
      <c r="A91" s="117"/>
      <c r="B91" s="118"/>
      <c r="C91" s="118"/>
      <c r="D91" s="118"/>
      <c r="E91" s="118"/>
      <c r="F91" s="118"/>
      <c r="G91" s="118"/>
      <c r="H91" s="118"/>
      <c r="I91" s="118"/>
      <c r="J91" s="119"/>
    </row>
    <row r="92" spans="1:10" x14ac:dyDescent="0.25">
      <c r="A92" s="117"/>
      <c r="B92" s="118"/>
      <c r="C92" s="118"/>
      <c r="D92" s="118"/>
      <c r="E92" s="118"/>
      <c r="F92" s="118"/>
      <c r="G92" s="118"/>
      <c r="H92" s="118"/>
      <c r="I92" s="118"/>
      <c r="J92" s="119"/>
    </row>
    <row r="93" spans="1:10" x14ac:dyDescent="0.25">
      <c r="A93" s="117"/>
      <c r="B93" s="118"/>
      <c r="C93" s="118"/>
      <c r="D93" s="118"/>
      <c r="E93" s="118"/>
      <c r="F93" s="118"/>
      <c r="G93" s="118"/>
      <c r="H93" s="118"/>
      <c r="I93" s="118"/>
      <c r="J93" s="119"/>
    </row>
    <row r="94" spans="1:10" x14ac:dyDescent="0.25">
      <c r="A94" s="117"/>
      <c r="B94" s="118"/>
      <c r="C94" s="118"/>
      <c r="D94" s="118"/>
      <c r="E94" s="118"/>
      <c r="F94" s="118"/>
      <c r="G94" s="118"/>
      <c r="H94" s="118"/>
      <c r="I94" s="118"/>
      <c r="J94" s="119"/>
    </row>
    <row r="95" spans="1:10" x14ac:dyDescent="0.25">
      <c r="A95" s="117"/>
      <c r="B95" s="118"/>
      <c r="C95" s="118"/>
      <c r="D95" s="118"/>
      <c r="E95" s="118"/>
      <c r="F95" s="118"/>
      <c r="G95" s="118"/>
      <c r="H95" s="118"/>
      <c r="I95" s="118"/>
      <c r="J95" s="119"/>
    </row>
    <row r="96" spans="1:10" x14ac:dyDescent="0.25">
      <c r="A96" s="117"/>
      <c r="B96" s="118"/>
      <c r="C96" s="118"/>
      <c r="D96" s="118"/>
      <c r="E96" s="118"/>
      <c r="F96" s="118"/>
      <c r="G96" s="118"/>
      <c r="H96" s="118"/>
      <c r="I96" s="118"/>
      <c r="J96" s="119"/>
    </row>
    <row r="97" spans="1:10" x14ac:dyDescent="0.25">
      <c r="A97" s="117"/>
      <c r="B97" s="118"/>
      <c r="C97" s="118"/>
      <c r="D97" s="118"/>
      <c r="E97" s="118"/>
      <c r="F97" s="118"/>
      <c r="G97" s="118"/>
      <c r="H97" s="118"/>
      <c r="I97" s="118"/>
      <c r="J97" s="119"/>
    </row>
    <row r="98" spans="1:10" x14ac:dyDescent="0.25">
      <c r="A98" s="117"/>
      <c r="B98" s="118"/>
      <c r="C98" s="118"/>
      <c r="D98" s="118"/>
      <c r="E98" s="118"/>
      <c r="F98" s="118"/>
      <c r="G98" s="118"/>
      <c r="H98" s="118"/>
      <c r="I98" s="118"/>
      <c r="J98" s="119"/>
    </row>
    <row r="99" spans="1:10" x14ac:dyDescent="0.25">
      <c r="A99" s="117"/>
      <c r="B99" s="118"/>
      <c r="C99" s="118"/>
      <c r="D99" s="118"/>
      <c r="E99" s="118"/>
      <c r="F99" s="118"/>
      <c r="G99" s="118"/>
      <c r="H99" s="118"/>
      <c r="I99" s="118"/>
      <c r="J99" s="119"/>
    </row>
    <row r="100" spans="1:10" ht="16.5" thickBot="1" x14ac:dyDescent="0.3">
      <c r="A100" s="120"/>
      <c r="B100" s="121"/>
      <c r="C100" s="121"/>
      <c r="D100" s="121"/>
      <c r="E100" s="121"/>
      <c r="F100" s="121"/>
      <c r="G100" s="121"/>
      <c r="H100" s="121"/>
      <c r="I100" s="121"/>
      <c r="J100" s="122"/>
    </row>
    <row r="101" spans="1:10" ht="16.5" thickBot="1" x14ac:dyDescent="0.3"/>
    <row r="102" spans="1:10" x14ac:dyDescent="0.25">
      <c r="A102" s="113" t="s">
        <v>84</v>
      </c>
      <c r="B102" s="128" t="s">
        <v>95</v>
      </c>
      <c r="C102" s="129"/>
      <c r="D102" s="129"/>
      <c r="E102" s="129"/>
      <c r="F102" s="129"/>
      <c r="G102" s="129"/>
      <c r="H102" s="129"/>
      <c r="I102" s="129"/>
      <c r="J102" s="130"/>
    </row>
    <row r="103" spans="1:10" x14ac:dyDescent="0.25">
      <c r="A103" s="117"/>
      <c r="B103" s="118"/>
      <c r="C103" s="118"/>
      <c r="D103" s="118"/>
      <c r="E103" s="118"/>
      <c r="F103" s="118"/>
      <c r="G103" s="118"/>
      <c r="H103" s="118"/>
      <c r="I103" s="118"/>
      <c r="J103" s="119"/>
    </row>
    <row r="104" spans="1:10" x14ac:dyDescent="0.25">
      <c r="A104" s="117" t="s">
        <v>90</v>
      </c>
      <c r="B104" s="118"/>
      <c r="C104" s="118"/>
      <c r="D104" s="118"/>
      <c r="E104" s="118"/>
      <c r="F104" s="118"/>
      <c r="G104" s="118"/>
      <c r="H104" s="118"/>
      <c r="I104" s="118"/>
      <c r="J104" s="119"/>
    </row>
    <row r="105" spans="1:10" x14ac:dyDescent="0.25">
      <c r="A105" s="117"/>
      <c r="B105" s="118"/>
      <c r="C105" s="118"/>
      <c r="D105" s="118"/>
      <c r="E105" s="118"/>
      <c r="F105" s="118"/>
      <c r="G105" s="118"/>
      <c r="H105" s="118"/>
      <c r="I105" s="118"/>
      <c r="J105" s="119"/>
    </row>
    <row r="106" spans="1:10" s="10" customFormat="1" x14ac:dyDescent="0.25">
      <c r="A106" s="117"/>
      <c r="B106" s="118"/>
      <c r="C106" s="118"/>
      <c r="D106" s="118"/>
      <c r="E106" s="118"/>
      <c r="F106" s="118"/>
      <c r="G106" s="118"/>
      <c r="H106" s="118"/>
      <c r="I106" s="118"/>
      <c r="J106" s="119"/>
    </row>
    <row r="107" spans="1:10" s="10" customFormat="1" x14ac:dyDescent="0.25">
      <c r="A107" s="117"/>
      <c r="B107" s="118"/>
      <c r="C107" s="118"/>
      <c r="D107" s="118"/>
      <c r="E107" s="118"/>
      <c r="F107" s="118"/>
      <c r="G107" s="118"/>
      <c r="H107" s="118"/>
      <c r="I107" s="118"/>
      <c r="J107" s="119"/>
    </row>
    <row r="108" spans="1:10" s="10" customFormat="1" x14ac:dyDescent="0.25">
      <c r="A108" s="117"/>
      <c r="B108" s="118"/>
      <c r="C108" s="118"/>
      <c r="D108" s="118"/>
      <c r="E108" s="118"/>
      <c r="F108" s="118"/>
      <c r="G108" s="118"/>
      <c r="H108" s="118"/>
      <c r="I108" s="118"/>
      <c r="J108" s="119"/>
    </row>
    <row r="109" spans="1:10" s="10" customFormat="1" x14ac:dyDescent="0.25">
      <c r="A109" s="117"/>
      <c r="B109" s="118"/>
      <c r="C109" s="118"/>
      <c r="D109" s="118"/>
      <c r="E109" s="118"/>
      <c r="F109" s="118"/>
      <c r="G109" s="118"/>
      <c r="H109" s="118"/>
      <c r="I109" s="118"/>
      <c r="J109" s="119"/>
    </row>
    <row r="110" spans="1:10" s="10" customFormat="1" x14ac:dyDescent="0.25">
      <c r="A110" s="117"/>
      <c r="B110" s="118"/>
      <c r="C110" s="118"/>
      <c r="D110" s="118"/>
      <c r="E110" s="118"/>
      <c r="F110" s="118"/>
      <c r="G110" s="118"/>
      <c r="H110" s="118"/>
      <c r="I110" s="118"/>
      <c r="J110" s="119"/>
    </row>
    <row r="111" spans="1:10" s="10" customFormat="1" x14ac:dyDescent="0.25">
      <c r="A111" s="117"/>
      <c r="B111" s="118"/>
      <c r="C111" s="118"/>
      <c r="D111" s="118"/>
      <c r="E111" s="118"/>
      <c r="F111" s="118"/>
      <c r="G111" s="118"/>
      <c r="H111" s="118"/>
      <c r="I111" s="118"/>
      <c r="J111" s="119"/>
    </row>
    <row r="112" spans="1:10" s="10" customFormat="1" x14ac:dyDescent="0.25">
      <c r="A112" s="117"/>
      <c r="B112" s="118"/>
      <c r="C112" s="118"/>
      <c r="D112" s="118"/>
      <c r="E112" s="118"/>
      <c r="F112" s="118"/>
      <c r="G112" s="118"/>
      <c r="H112" s="118"/>
      <c r="I112" s="118"/>
      <c r="J112" s="119"/>
    </row>
    <row r="113" spans="1:10" x14ac:dyDescent="0.25">
      <c r="A113" s="117"/>
      <c r="B113" s="118"/>
      <c r="C113" s="118"/>
      <c r="D113" s="118"/>
      <c r="E113" s="118"/>
      <c r="F113" s="118"/>
      <c r="G113" s="118"/>
      <c r="H113" s="118"/>
      <c r="I113" s="118"/>
      <c r="J113" s="119"/>
    </row>
    <row r="114" spans="1:10" x14ac:dyDescent="0.25">
      <c r="A114" s="117"/>
      <c r="B114" s="118"/>
      <c r="C114" s="118"/>
      <c r="D114" s="118"/>
      <c r="E114" s="118"/>
      <c r="F114" s="118"/>
      <c r="G114" s="118"/>
      <c r="H114" s="118"/>
      <c r="I114" s="118"/>
      <c r="J114" s="119"/>
    </row>
    <row r="115" spans="1:10" x14ac:dyDescent="0.25">
      <c r="A115" s="117"/>
      <c r="B115" s="118"/>
      <c r="C115" s="118"/>
      <c r="D115" s="118"/>
      <c r="E115" s="118"/>
      <c r="F115" s="118"/>
      <c r="G115" s="118"/>
      <c r="H115" s="118"/>
      <c r="I115" s="118"/>
      <c r="J115" s="119"/>
    </row>
    <row r="116" spans="1:10" x14ac:dyDescent="0.25">
      <c r="A116" s="117"/>
      <c r="B116" s="118"/>
      <c r="C116" s="118"/>
      <c r="D116" s="118"/>
      <c r="E116" s="118"/>
      <c r="F116" s="118"/>
      <c r="G116" s="118"/>
      <c r="H116" s="118"/>
      <c r="I116" s="118"/>
      <c r="J116" s="119"/>
    </row>
    <row r="117" spans="1:10" x14ac:dyDescent="0.25">
      <c r="A117" s="117"/>
      <c r="B117" s="118"/>
      <c r="C117" s="118"/>
      <c r="D117" s="118"/>
      <c r="E117" s="118"/>
      <c r="F117" s="118"/>
      <c r="G117" s="118"/>
      <c r="H117" s="118"/>
      <c r="I117" s="118"/>
      <c r="J117" s="119"/>
    </row>
    <row r="118" spans="1:10" ht="185.25" customHeight="1" x14ac:dyDescent="0.25">
      <c r="A118" s="117"/>
      <c r="B118" s="118"/>
      <c r="C118" s="118"/>
      <c r="D118" s="118"/>
      <c r="E118" s="118"/>
      <c r="F118" s="118"/>
      <c r="G118" s="118"/>
      <c r="H118" s="118"/>
      <c r="I118" s="118"/>
      <c r="J118" s="119"/>
    </row>
    <row r="119" spans="1:10" x14ac:dyDescent="0.25">
      <c r="A119" s="117"/>
      <c r="B119" s="118"/>
      <c r="C119" s="118"/>
      <c r="D119" s="118"/>
      <c r="E119" s="118"/>
      <c r="F119" s="118"/>
      <c r="G119" s="118"/>
      <c r="H119" s="118"/>
      <c r="I119" s="118"/>
      <c r="J119" s="119"/>
    </row>
    <row r="120" spans="1:10" x14ac:dyDescent="0.25">
      <c r="A120" s="117"/>
      <c r="B120" s="118"/>
      <c r="C120" s="118"/>
      <c r="D120" s="118"/>
      <c r="E120" s="118"/>
      <c r="F120" s="118"/>
      <c r="G120" s="118"/>
      <c r="H120" s="118"/>
      <c r="I120" s="118"/>
      <c r="J120" s="119"/>
    </row>
    <row r="121" spans="1:10" x14ac:dyDescent="0.25">
      <c r="A121" s="117"/>
      <c r="B121" s="118"/>
      <c r="C121" s="118"/>
      <c r="D121" s="118"/>
      <c r="E121" s="118"/>
      <c r="F121" s="118"/>
      <c r="G121" s="118"/>
      <c r="H121" s="118"/>
      <c r="I121" s="118"/>
      <c r="J121" s="119"/>
    </row>
    <row r="122" spans="1:10" x14ac:dyDescent="0.25">
      <c r="A122" s="117"/>
      <c r="B122" s="118"/>
      <c r="C122" s="118"/>
      <c r="D122" s="118"/>
      <c r="E122" s="118"/>
      <c r="F122" s="118"/>
      <c r="G122" s="118"/>
      <c r="H122" s="118"/>
      <c r="I122" s="118"/>
      <c r="J122" s="119"/>
    </row>
    <row r="123" spans="1:10" ht="16.5" thickBot="1" x14ac:dyDescent="0.3">
      <c r="A123" s="120"/>
      <c r="B123" s="121"/>
      <c r="C123" s="121"/>
      <c r="D123" s="121"/>
      <c r="E123" s="121"/>
      <c r="F123" s="121"/>
      <c r="G123" s="121"/>
      <c r="H123" s="121"/>
      <c r="I123" s="121"/>
      <c r="J123" s="122"/>
    </row>
    <row r="124" spans="1:10" ht="16.5" thickBot="1" x14ac:dyDescent="0.3"/>
    <row r="125" spans="1:10" x14ac:dyDescent="0.25">
      <c r="A125" s="112" t="s">
        <v>96</v>
      </c>
      <c r="B125" s="383" t="s">
        <v>104</v>
      </c>
      <c r="C125" s="393"/>
      <c r="D125" s="393"/>
      <c r="E125" s="393"/>
      <c r="F125" s="393"/>
      <c r="G125" s="393"/>
      <c r="H125" s="393"/>
      <c r="I125" s="393"/>
      <c r="J125" s="394"/>
    </row>
    <row r="126" spans="1:10" x14ac:dyDescent="0.25">
      <c r="A126" s="117"/>
      <c r="B126" s="118"/>
      <c r="C126" s="118"/>
      <c r="D126" s="118"/>
      <c r="E126" s="118"/>
      <c r="F126" s="118"/>
      <c r="G126" s="118"/>
      <c r="H126" s="118"/>
      <c r="I126" s="118"/>
      <c r="J126" s="119"/>
    </row>
    <row r="127" spans="1:10" x14ac:dyDescent="0.25">
      <c r="A127" s="117"/>
      <c r="B127" s="118"/>
      <c r="C127" s="118"/>
      <c r="D127" s="118"/>
      <c r="E127" s="118"/>
      <c r="F127" s="118"/>
      <c r="G127" s="118"/>
      <c r="H127" s="118"/>
      <c r="I127" s="118"/>
      <c r="J127" s="119"/>
    </row>
    <row r="128" spans="1:10" x14ac:dyDescent="0.25">
      <c r="A128" s="117"/>
      <c r="B128" s="118"/>
      <c r="C128" s="118"/>
      <c r="D128" s="118"/>
      <c r="E128" s="118"/>
      <c r="F128" s="118"/>
      <c r="G128" s="118"/>
      <c r="H128" s="118"/>
      <c r="I128" s="118"/>
      <c r="J128" s="119"/>
    </row>
    <row r="129" spans="1:10" x14ac:dyDescent="0.25">
      <c r="A129" s="117"/>
      <c r="B129" s="118"/>
      <c r="C129" s="118"/>
      <c r="D129" s="118"/>
      <c r="E129" s="118"/>
      <c r="F129" s="118"/>
      <c r="G129" s="118"/>
      <c r="H129" s="118"/>
      <c r="I129" s="118"/>
      <c r="J129" s="119"/>
    </row>
    <row r="130" spans="1:10" x14ac:dyDescent="0.25">
      <c r="A130" s="117"/>
      <c r="B130" s="118"/>
      <c r="C130" s="118"/>
      <c r="D130" s="118"/>
      <c r="E130" s="118"/>
      <c r="F130" s="118"/>
      <c r="G130" s="118"/>
      <c r="H130" s="118"/>
      <c r="I130" s="118"/>
      <c r="J130" s="119"/>
    </row>
    <row r="131" spans="1:10" x14ac:dyDescent="0.25">
      <c r="A131" s="117"/>
      <c r="B131" s="118"/>
      <c r="C131" s="118"/>
      <c r="D131" s="118"/>
      <c r="E131" s="118"/>
      <c r="F131" s="118"/>
      <c r="G131" s="118"/>
      <c r="H131" s="118"/>
      <c r="I131" s="118"/>
      <c r="J131" s="119"/>
    </row>
    <row r="132" spans="1:10" x14ac:dyDescent="0.25">
      <c r="A132" s="117"/>
      <c r="B132" s="118"/>
      <c r="C132" s="118"/>
      <c r="D132" s="118"/>
      <c r="E132" s="118"/>
      <c r="F132" s="118"/>
      <c r="G132" s="118"/>
      <c r="H132" s="118"/>
      <c r="I132" s="118"/>
      <c r="J132" s="119"/>
    </row>
    <row r="133" spans="1:10" x14ac:dyDescent="0.25">
      <c r="A133" s="117"/>
      <c r="B133" s="118"/>
      <c r="C133" s="118"/>
      <c r="D133" s="118"/>
      <c r="E133" s="118"/>
      <c r="F133" s="118"/>
      <c r="G133" s="118"/>
      <c r="H133" s="118"/>
      <c r="I133" s="118"/>
      <c r="J133" s="119"/>
    </row>
    <row r="134" spans="1:10" x14ac:dyDescent="0.25">
      <c r="A134" s="117"/>
      <c r="B134" s="118"/>
      <c r="C134" s="118"/>
      <c r="D134" s="118"/>
      <c r="E134" s="118"/>
      <c r="F134" s="118"/>
      <c r="G134" s="118"/>
      <c r="H134" s="118"/>
      <c r="I134" s="118"/>
      <c r="J134" s="119"/>
    </row>
    <row r="135" spans="1:10" x14ac:dyDescent="0.25">
      <c r="A135" s="117"/>
      <c r="B135" s="118"/>
      <c r="C135" s="118"/>
      <c r="D135" s="118"/>
      <c r="E135" s="118"/>
      <c r="F135" s="118"/>
      <c r="G135" s="118"/>
      <c r="H135" s="118"/>
      <c r="I135" s="118"/>
      <c r="J135" s="119"/>
    </row>
    <row r="136" spans="1:10" x14ac:dyDescent="0.25">
      <c r="A136" s="117"/>
      <c r="B136" s="118"/>
      <c r="C136" s="118"/>
      <c r="D136" s="118"/>
      <c r="E136" s="118"/>
      <c r="F136" s="118"/>
      <c r="G136" s="118"/>
      <c r="H136" s="118"/>
      <c r="I136" s="118"/>
      <c r="J136" s="119"/>
    </row>
    <row r="137" spans="1:10" x14ac:dyDescent="0.25">
      <c r="A137" s="117"/>
      <c r="B137" s="118"/>
      <c r="C137" s="118"/>
      <c r="D137" s="118"/>
      <c r="E137" s="118"/>
      <c r="F137" s="118"/>
      <c r="G137" s="118"/>
      <c r="H137" s="118"/>
      <c r="I137" s="118"/>
      <c r="J137" s="119"/>
    </row>
    <row r="138" spans="1:10" x14ac:dyDescent="0.25">
      <c r="A138" s="117"/>
      <c r="B138" s="118"/>
      <c r="C138" s="118"/>
      <c r="D138" s="118"/>
      <c r="E138" s="118"/>
      <c r="F138" s="118"/>
      <c r="G138" s="118"/>
      <c r="H138" s="118"/>
      <c r="I138" s="118"/>
      <c r="J138" s="119"/>
    </row>
    <row r="139" spans="1:10" x14ac:dyDescent="0.25">
      <c r="A139" s="117"/>
      <c r="B139" s="118"/>
      <c r="C139" s="118"/>
      <c r="D139" s="118"/>
      <c r="E139" s="118"/>
      <c r="F139" s="118"/>
      <c r="G139" s="118"/>
      <c r="H139" s="118"/>
      <c r="I139" s="118"/>
      <c r="J139" s="119"/>
    </row>
    <row r="140" spans="1:10" x14ac:dyDescent="0.25">
      <c r="A140" s="117"/>
      <c r="B140" s="118"/>
      <c r="C140" s="118"/>
      <c r="D140" s="118"/>
      <c r="E140" s="118"/>
      <c r="F140" s="118"/>
      <c r="G140" s="118"/>
      <c r="H140" s="118"/>
      <c r="I140" s="118"/>
      <c r="J140" s="119"/>
    </row>
    <row r="141" spans="1:10" x14ac:dyDescent="0.25">
      <c r="A141" s="117"/>
      <c r="B141" s="118"/>
      <c r="C141" s="118"/>
      <c r="D141" s="118"/>
      <c r="E141" s="118"/>
      <c r="F141" s="118"/>
      <c r="G141" s="118"/>
      <c r="H141" s="118"/>
      <c r="I141" s="118"/>
      <c r="J141" s="119"/>
    </row>
    <row r="142" spans="1:10" x14ac:dyDescent="0.25">
      <c r="A142" s="117"/>
      <c r="B142" s="118"/>
      <c r="C142" s="118"/>
      <c r="D142" s="118"/>
      <c r="E142" s="118"/>
      <c r="F142" s="118"/>
      <c r="G142" s="118"/>
      <c r="H142" s="118"/>
      <c r="I142" s="118"/>
      <c r="J142" s="119"/>
    </row>
    <row r="143" spans="1:10" x14ac:dyDescent="0.25">
      <c r="A143" s="117"/>
      <c r="B143" s="118"/>
      <c r="C143" s="118"/>
      <c r="D143" s="118"/>
      <c r="E143" s="118"/>
      <c r="F143" s="118"/>
      <c r="G143" s="118"/>
      <c r="H143" s="118"/>
      <c r="I143" s="118"/>
      <c r="J143" s="119"/>
    </row>
    <row r="144" spans="1:10" s="10" customFormat="1" x14ac:dyDescent="0.25">
      <c r="A144" s="117"/>
      <c r="B144" s="118"/>
      <c r="C144" s="118"/>
      <c r="D144" s="118"/>
      <c r="E144" s="118"/>
      <c r="F144" s="118"/>
      <c r="G144" s="118"/>
      <c r="H144" s="118"/>
      <c r="I144" s="118"/>
      <c r="J144" s="119"/>
    </row>
    <row r="145" spans="1:10" s="10" customFormat="1" x14ac:dyDescent="0.25">
      <c r="A145" s="117"/>
      <c r="B145" s="118"/>
      <c r="C145" s="118"/>
      <c r="D145" s="118"/>
      <c r="E145" s="118"/>
      <c r="F145" s="118"/>
      <c r="G145" s="118"/>
      <c r="H145" s="118"/>
      <c r="I145" s="118"/>
      <c r="J145" s="119"/>
    </row>
    <row r="146" spans="1:10" s="10" customFormat="1" x14ac:dyDescent="0.25">
      <c r="A146" s="117"/>
      <c r="B146" s="118"/>
      <c r="C146" s="118"/>
      <c r="D146" s="118"/>
      <c r="E146" s="118"/>
      <c r="F146" s="118"/>
      <c r="G146" s="118"/>
      <c r="H146" s="118"/>
      <c r="I146" s="118"/>
      <c r="J146" s="119"/>
    </row>
    <row r="147" spans="1:10" s="10" customFormat="1" x14ac:dyDescent="0.25">
      <c r="A147" s="117"/>
      <c r="B147" s="118"/>
      <c r="C147" s="118"/>
      <c r="D147" s="118"/>
      <c r="E147" s="118"/>
      <c r="F147" s="118"/>
      <c r="G147" s="118"/>
      <c r="H147" s="118"/>
      <c r="I147" s="118"/>
      <c r="J147" s="119"/>
    </row>
    <row r="148" spans="1:10" s="10" customFormat="1" x14ac:dyDescent="0.25">
      <c r="A148" s="117"/>
      <c r="B148" s="118"/>
      <c r="C148" s="118"/>
      <c r="D148" s="118"/>
      <c r="E148" s="118"/>
      <c r="F148" s="118"/>
      <c r="G148" s="118"/>
      <c r="H148" s="118"/>
      <c r="I148" s="118"/>
      <c r="J148" s="119"/>
    </row>
    <row r="149" spans="1:10" s="10" customFormat="1" x14ac:dyDescent="0.25">
      <c r="A149" s="117"/>
      <c r="B149" s="118"/>
      <c r="C149" s="118"/>
      <c r="D149" s="118"/>
      <c r="E149" s="118"/>
      <c r="F149" s="118"/>
      <c r="G149" s="118"/>
      <c r="H149" s="118"/>
      <c r="I149" s="118"/>
      <c r="J149" s="119"/>
    </row>
    <row r="150" spans="1:10" s="10" customFormat="1" x14ac:dyDescent="0.25">
      <c r="A150" s="117"/>
      <c r="B150" s="118"/>
      <c r="C150" s="118"/>
      <c r="D150" s="118"/>
      <c r="E150" s="118"/>
      <c r="F150" s="118"/>
      <c r="G150" s="118"/>
      <c r="H150" s="118"/>
      <c r="I150" s="118"/>
      <c r="J150" s="119"/>
    </row>
    <row r="151" spans="1:10" x14ac:dyDescent="0.25">
      <c r="A151" s="117"/>
      <c r="B151" s="118"/>
      <c r="C151" s="118"/>
      <c r="D151" s="118"/>
      <c r="E151" s="118"/>
      <c r="F151" s="118"/>
      <c r="G151" s="118"/>
      <c r="H151" s="118"/>
      <c r="I151" s="118"/>
      <c r="J151" s="119"/>
    </row>
    <row r="152" spans="1:10" x14ac:dyDescent="0.25">
      <c r="A152" s="117"/>
      <c r="B152" s="118"/>
      <c r="C152" s="118"/>
      <c r="D152" s="118"/>
      <c r="E152" s="118"/>
      <c r="F152" s="118"/>
      <c r="G152" s="118"/>
      <c r="H152" s="118"/>
      <c r="I152" s="118"/>
      <c r="J152" s="119"/>
    </row>
    <row r="153" spans="1:10" x14ac:dyDescent="0.25">
      <c r="A153" s="117"/>
      <c r="B153" s="118"/>
      <c r="C153" s="118"/>
      <c r="D153" s="118"/>
      <c r="E153" s="118"/>
      <c r="F153" s="118"/>
      <c r="G153" s="118"/>
      <c r="H153" s="118"/>
      <c r="I153" s="118"/>
      <c r="J153" s="119"/>
    </row>
    <row r="154" spans="1:10" x14ac:dyDescent="0.25">
      <c r="A154" s="117"/>
      <c r="B154" s="118"/>
      <c r="C154" s="118"/>
      <c r="D154" s="118"/>
      <c r="E154" s="118"/>
      <c r="F154" s="118"/>
      <c r="G154" s="118"/>
      <c r="H154" s="118"/>
      <c r="I154" s="118"/>
      <c r="J154" s="119"/>
    </row>
    <row r="155" spans="1:10" x14ac:dyDescent="0.25">
      <c r="A155" s="117"/>
      <c r="B155" s="118"/>
      <c r="C155" s="118"/>
      <c r="D155" s="118"/>
      <c r="E155" s="118"/>
      <c r="F155" s="118"/>
      <c r="G155" s="118"/>
      <c r="H155" s="118"/>
      <c r="I155" s="118"/>
      <c r="J155" s="119"/>
    </row>
    <row r="156" spans="1:10" x14ac:dyDescent="0.25">
      <c r="A156" s="117"/>
      <c r="B156" s="118"/>
      <c r="C156" s="118"/>
      <c r="D156" s="118"/>
      <c r="E156" s="118"/>
      <c r="F156" s="118"/>
      <c r="G156" s="118"/>
      <c r="H156" s="118"/>
      <c r="I156" s="118"/>
      <c r="J156" s="119"/>
    </row>
    <row r="157" spans="1:10" x14ac:dyDescent="0.25">
      <c r="A157" s="117"/>
      <c r="B157" s="118"/>
      <c r="C157" s="118"/>
      <c r="D157" s="118"/>
      <c r="E157" s="118"/>
      <c r="F157" s="118"/>
      <c r="G157" s="118"/>
      <c r="H157" s="118"/>
      <c r="I157" s="118"/>
      <c r="J157" s="119"/>
    </row>
    <row r="158" spans="1:10" x14ac:dyDescent="0.25">
      <c r="A158" s="117"/>
      <c r="B158" s="118"/>
      <c r="C158" s="118"/>
      <c r="D158" s="118"/>
      <c r="E158" s="118"/>
      <c r="F158" s="118"/>
      <c r="G158" s="118"/>
      <c r="H158" s="118"/>
      <c r="I158" s="118"/>
      <c r="J158" s="119"/>
    </row>
    <row r="159" spans="1:10" x14ac:dyDescent="0.25">
      <c r="A159" s="117"/>
      <c r="B159" s="118"/>
      <c r="C159" s="118"/>
      <c r="D159" s="118"/>
      <c r="E159" s="118"/>
      <c r="F159" s="118"/>
      <c r="G159" s="118"/>
      <c r="H159" s="118"/>
      <c r="I159" s="118"/>
      <c r="J159" s="119"/>
    </row>
    <row r="160" spans="1:10" x14ac:dyDescent="0.25">
      <c r="A160" s="117"/>
      <c r="B160" s="118"/>
      <c r="C160" s="118"/>
      <c r="D160" s="118"/>
      <c r="E160" s="118"/>
      <c r="F160" s="118"/>
      <c r="G160" s="118"/>
      <c r="H160" s="118"/>
      <c r="I160" s="118"/>
      <c r="J160" s="119"/>
    </row>
    <row r="161" spans="1:10" x14ac:dyDescent="0.25">
      <c r="A161" s="117"/>
      <c r="B161" s="118"/>
      <c r="C161" s="118"/>
      <c r="D161" s="118"/>
      <c r="E161" s="118"/>
      <c r="F161" s="118"/>
      <c r="G161" s="118"/>
      <c r="H161" s="118"/>
      <c r="I161" s="118"/>
      <c r="J161" s="119"/>
    </row>
    <row r="162" spans="1:10" ht="16.5" thickBot="1" x14ac:dyDescent="0.3">
      <c r="A162" s="120"/>
      <c r="B162" s="121"/>
      <c r="C162" s="121"/>
      <c r="D162" s="121"/>
      <c r="E162" s="121"/>
      <c r="F162" s="121"/>
      <c r="G162" s="121"/>
      <c r="H162" s="121"/>
      <c r="I162" s="121"/>
      <c r="J162" s="122"/>
    </row>
    <row r="163" spans="1:10" ht="16.5" thickBot="1" x14ac:dyDescent="0.3"/>
    <row r="164" spans="1:10" x14ac:dyDescent="0.25">
      <c r="A164" s="113" t="s">
        <v>97</v>
      </c>
      <c r="B164" s="383" t="s">
        <v>105</v>
      </c>
      <c r="C164" s="383"/>
      <c r="D164" s="383"/>
      <c r="E164" s="383"/>
      <c r="F164" s="383"/>
      <c r="G164" s="383"/>
      <c r="H164" s="383"/>
      <c r="I164" s="383"/>
      <c r="J164" s="384"/>
    </row>
    <row r="165" spans="1:10" x14ac:dyDescent="0.25">
      <c r="A165" s="117"/>
      <c r="B165" s="118"/>
      <c r="C165" s="118"/>
      <c r="D165" s="118"/>
      <c r="E165" s="118"/>
      <c r="F165" s="118"/>
      <c r="G165" s="118"/>
      <c r="H165" s="118"/>
      <c r="I165" s="118"/>
      <c r="J165" s="119"/>
    </row>
    <row r="166" spans="1:10" x14ac:dyDescent="0.25">
      <c r="A166" s="117"/>
      <c r="B166" s="118"/>
      <c r="C166" s="118"/>
      <c r="D166" s="118"/>
      <c r="E166" s="118"/>
      <c r="F166" s="118"/>
      <c r="G166" s="118"/>
      <c r="H166" s="118"/>
      <c r="I166" s="118"/>
      <c r="J166" s="119"/>
    </row>
    <row r="167" spans="1:10" x14ac:dyDescent="0.25">
      <c r="A167" s="117"/>
      <c r="B167" s="118"/>
      <c r="C167" s="118"/>
      <c r="D167" s="118"/>
      <c r="E167" s="118"/>
      <c r="F167" s="118"/>
      <c r="G167" s="118"/>
      <c r="H167" s="118"/>
      <c r="I167" s="118"/>
      <c r="J167" s="119"/>
    </row>
    <row r="168" spans="1:10" x14ac:dyDescent="0.25">
      <c r="A168" s="117"/>
      <c r="B168" s="118"/>
      <c r="C168" s="118"/>
      <c r="D168" s="118"/>
      <c r="E168" s="118"/>
      <c r="F168" s="118"/>
      <c r="G168" s="118"/>
      <c r="H168" s="118"/>
      <c r="I168" s="118"/>
      <c r="J168" s="119"/>
    </row>
    <row r="169" spans="1:10" x14ac:dyDescent="0.25">
      <c r="A169" s="117"/>
      <c r="B169" s="118"/>
      <c r="C169" s="118"/>
      <c r="D169" s="118"/>
      <c r="E169" s="118"/>
      <c r="F169" s="118"/>
      <c r="G169" s="118"/>
      <c r="H169" s="118"/>
      <c r="I169" s="118"/>
      <c r="J169" s="119"/>
    </row>
    <row r="170" spans="1:10" x14ac:dyDescent="0.25">
      <c r="A170" s="117"/>
      <c r="B170" s="118"/>
      <c r="C170" s="118"/>
      <c r="D170" s="118"/>
      <c r="E170" s="118"/>
      <c r="F170" s="118"/>
      <c r="G170" s="118"/>
      <c r="H170" s="118"/>
      <c r="I170" s="118"/>
      <c r="J170" s="119"/>
    </row>
    <row r="171" spans="1:10" x14ac:dyDescent="0.25">
      <c r="A171" s="117"/>
      <c r="B171" s="118"/>
      <c r="C171" s="118"/>
      <c r="D171" s="118"/>
      <c r="E171" s="118"/>
      <c r="F171" s="118"/>
      <c r="G171" s="118"/>
      <c r="H171" s="118"/>
      <c r="I171" s="118"/>
      <c r="J171" s="119"/>
    </row>
    <row r="172" spans="1:10" x14ac:dyDescent="0.25">
      <c r="A172" s="117"/>
      <c r="B172" s="118"/>
      <c r="C172" s="118"/>
      <c r="D172" s="118"/>
      <c r="E172" s="118"/>
      <c r="F172" s="118"/>
      <c r="G172" s="118"/>
      <c r="H172" s="118"/>
      <c r="I172" s="118"/>
      <c r="J172" s="119"/>
    </row>
    <row r="173" spans="1:10" x14ac:dyDescent="0.25">
      <c r="A173" s="117"/>
      <c r="B173" s="118"/>
      <c r="C173" s="118"/>
      <c r="D173" s="118"/>
      <c r="E173" s="118"/>
      <c r="F173" s="118"/>
      <c r="G173" s="118"/>
      <c r="H173" s="118"/>
      <c r="I173" s="118"/>
      <c r="J173" s="119"/>
    </row>
    <row r="174" spans="1:10" x14ac:dyDescent="0.25">
      <c r="A174" s="117"/>
      <c r="B174" s="118"/>
      <c r="C174" s="118"/>
      <c r="D174" s="118"/>
      <c r="E174" s="118"/>
      <c r="F174" s="118"/>
      <c r="G174" s="118"/>
      <c r="H174" s="118"/>
      <c r="I174" s="118"/>
      <c r="J174" s="119"/>
    </row>
    <row r="175" spans="1:10" x14ac:dyDescent="0.25">
      <c r="A175" s="117"/>
      <c r="B175" s="118"/>
      <c r="C175" s="118"/>
      <c r="D175" s="118"/>
      <c r="E175" s="118"/>
      <c r="F175" s="118"/>
      <c r="G175" s="118"/>
      <c r="H175" s="118"/>
      <c r="I175" s="118"/>
      <c r="J175" s="119"/>
    </row>
    <row r="176" spans="1:10" x14ac:dyDescent="0.25">
      <c r="A176" s="117"/>
      <c r="B176" s="118"/>
      <c r="C176" s="118"/>
      <c r="D176" s="118"/>
      <c r="E176" s="118"/>
      <c r="F176" s="118"/>
      <c r="G176" s="118"/>
      <c r="H176" s="118"/>
      <c r="I176" s="118"/>
      <c r="J176" s="119"/>
    </row>
    <row r="177" spans="1:10" x14ac:dyDescent="0.25">
      <c r="A177" s="117"/>
      <c r="B177" s="118"/>
      <c r="C177" s="118"/>
      <c r="D177" s="118"/>
      <c r="E177" s="118"/>
      <c r="F177" s="118"/>
      <c r="G177" s="118"/>
      <c r="H177" s="118"/>
      <c r="I177" s="118"/>
      <c r="J177" s="119"/>
    </row>
    <row r="178" spans="1:10" x14ac:dyDescent="0.25">
      <c r="A178" s="117"/>
      <c r="B178" s="118"/>
      <c r="C178" s="118"/>
      <c r="D178" s="118"/>
      <c r="E178" s="118"/>
      <c r="F178" s="118"/>
      <c r="G178" s="118"/>
      <c r="H178" s="118"/>
      <c r="I178" s="118"/>
      <c r="J178" s="119"/>
    </row>
    <row r="179" spans="1:10" x14ac:dyDescent="0.25">
      <c r="A179" s="117"/>
      <c r="B179" s="118"/>
      <c r="C179" s="118"/>
      <c r="D179" s="118"/>
      <c r="E179" s="118"/>
      <c r="F179" s="118"/>
      <c r="G179" s="118"/>
      <c r="H179" s="118"/>
      <c r="I179" s="118"/>
      <c r="J179" s="119"/>
    </row>
    <row r="180" spans="1:10" x14ac:dyDescent="0.25">
      <c r="A180" s="117"/>
      <c r="B180" s="118"/>
      <c r="C180" s="118"/>
      <c r="D180" s="118"/>
      <c r="E180" s="118"/>
      <c r="F180" s="118"/>
      <c r="G180" s="118"/>
      <c r="H180" s="118"/>
      <c r="I180" s="118"/>
      <c r="J180" s="119"/>
    </row>
    <row r="181" spans="1:10" x14ac:dyDescent="0.25">
      <c r="A181" s="117"/>
      <c r="B181" s="118"/>
      <c r="C181" s="118"/>
      <c r="D181" s="118"/>
      <c r="E181" s="118"/>
      <c r="F181" s="118"/>
      <c r="G181" s="118"/>
      <c r="H181" s="118"/>
      <c r="I181" s="118"/>
      <c r="J181" s="119"/>
    </row>
    <row r="182" spans="1:10" x14ac:dyDescent="0.25">
      <c r="A182" s="117"/>
      <c r="B182" s="118"/>
      <c r="C182" s="118"/>
      <c r="D182" s="118"/>
      <c r="E182" s="118"/>
      <c r="F182" s="118"/>
      <c r="G182" s="118"/>
      <c r="H182" s="118"/>
      <c r="I182" s="118"/>
      <c r="J182" s="119"/>
    </row>
    <row r="183" spans="1:10" x14ac:dyDescent="0.25">
      <c r="A183" s="117"/>
      <c r="B183" s="118"/>
      <c r="C183" s="118"/>
      <c r="D183" s="118"/>
      <c r="E183" s="118"/>
      <c r="F183" s="118"/>
      <c r="G183" s="118"/>
      <c r="H183" s="118"/>
      <c r="I183" s="118"/>
      <c r="J183" s="119"/>
    </row>
    <row r="184" spans="1:10" x14ac:dyDescent="0.25">
      <c r="A184" s="117"/>
      <c r="B184" s="118"/>
      <c r="C184" s="118"/>
      <c r="D184" s="118"/>
      <c r="E184" s="118"/>
      <c r="F184" s="118"/>
      <c r="G184" s="118"/>
      <c r="H184" s="118"/>
      <c r="I184" s="118"/>
      <c r="J184" s="119"/>
    </row>
    <row r="185" spans="1:10" x14ac:dyDescent="0.25">
      <c r="A185" s="117"/>
      <c r="B185" s="118"/>
      <c r="C185" s="118"/>
      <c r="D185" s="118"/>
      <c r="E185" s="118"/>
      <c r="F185" s="118"/>
      <c r="G185" s="118"/>
      <c r="H185" s="118"/>
      <c r="I185" s="118"/>
      <c r="J185" s="119"/>
    </row>
    <row r="186" spans="1:10" x14ac:dyDescent="0.25">
      <c r="A186" s="117"/>
      <c r="B186" s="118"/>
      <c r="C186" s="118"/>
      <c r="D186" s="118"/>
      <c r="E186" s="118"/>
      <c r="F186" s="118"/>
      <c r="G186" s="118"/>
      <c r="H186" s="118"/>
      <c r="I186" s="118"/>
      <c r="J186" s="119"/>
    </row>
    <row r="187" spans="1:10" x14ac:dyDescent="0.25">
      <c r="A187" s="117"/>
      <c r="B187" s="118"/>
      <c r="C187" s="118"/>
      <c r="D187" s="118"/>
      <c r="E187" s="118"/>
      <c r="F187" s="118"/>
      <c r="G187" s="118"/>
      <c r="H187" s="118"/>
      <c r="I187" s="118"/>
      <c r="J187" s="119"/>
    </row>
    <row r="188" spans="1:10" s="10" customFormat="1" x14ac:dyDescent="0.25">
      <c r="A188" s="117"/>
      <c r="B188" s="118"/>
      <c r="C188" s="118"/>
      <c r="D188" s="118"/>
      <c r="E188" s="118"/>
      <c r="F188" s="118"/>
      <c r="G188" s="118"/>
      <c r="H188" s="118"/>
      <c r="I188" s="118"/>
      <c r="J188" s="119"/>
    </row>
    <row r="189" spans="1:10" s="10" customFormat="1" x14ac:dyDescent="0.25">
      <c r="A189" s="117"/>
      <c r="B189" s="118"/>
      <c r="C189" s="118"/>
      <c r="D189" s="118"/>
      <c r="E189" s="118"/>
      <c r="F189" s="118"/>
      <c r="G189" s="118"/>
      <c r="H189" s="118"/>
      <c r="I189" s="118"/>
      <c r="J189" s="119"/>
    </row>
    <row r="190" spans="1:10" s="10" customFormat="1" x14ac:dyDescent="0.25">
      <c r="A190" s="117"/>
      <c r="B190" s="118"/>
      <c r="C190" s="118"/>
      <c r="D190" s="118"/>
      <c r="E190" s="118"/>
      <c r="F190" s="118"/>
      <c r="G190" s="118"/>
      <c r="H190" s="118"/>
      <c r="I190" s="118"/>
      <c r="J190" s="119"/>
    </row>
    <row r="191" spans="1:10" s="10" customFormat="1" x14ac:dyDescent="0.25">
      <c r="A191" s="117"/>
      <c r="B191" s="118"/>
      <c r="C191" s="118"/>
      <c r="D191" s="118"/>
      <c r="E191" s="118"/>
      <c r="F191" s="118"/>
      <c r="G191" s="118"/>
      <c r="H191" s="118"/>
      <c r="I191" s="118"/>
      <c r="J191" s="119"/>
    </row>
    <row r="192" spans="1:10" s="10" customFormat="1" x14ac:dyDescent="0.25">
      <c r="A192" s="117"/>
      <c r="B192" s="118"/>
      <c r="C192" s="118"/>
      <c r="D192" s="118"/>
      <c r="E192" s="118"/>
      <c r="F192" s="118"/>
      <c r="G192" s="118"/>
      <c r="H192" s="118"/>
      <c r="I192" s="118"/>
      <c r="J192" s="119"/>
    </row>
    <row r="193" spans="1:10" s="10" customFormat="1" x14ac:dyDescent="0.25">
      <c r="A193" s="117"/>
      <c r="B193" s="118"/>
      <c r="C193" s="118"/>
      <c r="D193" s="118"/>
      <c r="E193" s="118"/>
      <c r="F193" s="118"/>
      <c r="G193" s="118"/>
      <c r="H193" s="118"/>
      <c r="I193" s="118"/>
      <c r="J193" s="119"/>
    </row>
    <row r="194" spans="1:10" s="10" customFormat="1" x14ac:dyDescent="0.25">
      <c r="A194" s="117"/>
      <c r="B194" s="118"/>
      <c r="C194" s="118"/>
      <c r="D194" s="118"/>
      <c r="E194" s="118"/>
      <c r="F194" s="118"/>
      <c r="G194" s="118"/>
      <c r="H194" s="118"/>
      <c r="I194" s="118"/>
      <c r="J194" s="119"/>
    </row>
    <row r="195" spans="1:10" s="10" customFormat="1" x14ac:dyDescent="0.25">
      <c r="A195" s="117"/>
      <c r="B195" s="118"/>
      <c r="C195" s="118"/>
      <c r="D195" s="118"/>
      <c r="E195" s="118"/>
      <c r="F195" s="118"/>
      <c r="G195" s="118"/>
      <c r="H195" s="118"/>
      <c r="I195" s="118"/>
      <c r="J195" s="119"/>
    </row>
    <row r="196" spans="1:10" s="10" customFormat="1" x14ac:dyDescent="0.25">
      <c r="A196" s="117"/>
      <c r="B196" s="118"/>
      <c r="C196" s="118"/>
      <c r="D196" s="118"/>
      <c r="E196" s="118"/>
      <c r="F196" s="118"/>
      <c r="G196" s="118"/>
      <c r="H196" s="118"/>
      <c r="I196" s="118"/>
      <c r="J196" s="119"/>
    </row>
    <row r="197" spans="1:10" s="10" customFormat="1" x14ac:dyDescent="0.25">
      <c r="A197" s="117"/>
      <c r="B197" s="118"/>
      <c r="C197" s="118"/>
      <c r="D197" s="118"/>
      <c r="E197" s="118"/>
      <c r="F197" s="118"/>
      <c r="G197" s="118"/>
      <c r="H197" s="118"/>
      <c r="I197" s="118"/>
      <c r="J197" s="119"/>
    </row>
    <row r="198" spans="1:10" s="10" customFormat="1" x14ac:dyDescent="0.25">
      <c r="A198" s="117"/>
      <c r="B198" s="118"/>
      <c r="C198" s="118"/>
      <c r="D198" s="118"/>
      <c r="E198" s="118"/>
      <c r="F198" s="118"/>
      <c r="G198" s="118"/>
      <c r="H198" s="118"/>
      <c r="I198" s="118"/>
      <c r="J198" s="119"/>
    </row>
    <row r="199" spans="1:10" s="10" customFormat="1" x14ac:dyDescent="0.25">
      <c r="A199" s="117"/>
      <c r="B199" s="118"/>
      <c r="C199" s="118"/>
      <c r="D199" s="118"/>
      <c r="E199" s="118"/>
      <c r="F199" s="118"/>
      <c r="G199" s="118"/>
      <c r="H199" s="118"/>
      <c r="I199" s="118"/>
      <c r="J199" s="119"/>
    </row>
    <row r="200" spans="1:10" s="10" customFormat="1" x14ac:dyDescent="0.25">
      <c r="A200" s="117"/>
      <c r="B200" s="118"/>
      <c r="C200" s="118"/>
      <c r="D200" s="118"/>
      <c r="E200" s="118"/>
      <c r="F200" s="118"/>
      <c r="G200" s="118"/>
      <c r="H200" s="118"/>
      <c r="I200" s="118"/>
      <c r="J200" s="119"/>
    </row>
    <row r="201" spans="1:10" s="10" customFormat="1" x14ac:dyDescent="0.25">
      <c r="A201" s="117"/>
      <c r="B201" s="118"/>
      <c r="C201" s="118"/>
      <c r="D201" s="118"/>
      <c r="E201" s="118"/>
      <c r="F201" s="118"/>
      <c r="G201" s="118"/>
      <c r="H201" s="118"/>
      <c r="I201" s="118"/>
      <c r="J201" s="119"/>
    </row>
    <row r="202" spans="1:10" s="10" customFormat="1" x14ac:dyDescent="0.25">
      <c r="A202" s="117"/>
      <c r="B202" s="118"/>
      <c r="C202" s="118"/>
      <c r="D202" s="118"/>
      <c r="E202" s="118"/>
      <c r="F202" s="118"/>
      <c r="G202" s="118"/>
      <c r="H202" s="118"/>
      <c r="I202" s="118"/>
      <c r="J202" s="119"/>
    </row>
    <row r="203" spans="1:10" s="10" customFormat="1" x14ac:dyDescent="0.25">
      <c r="A203" s="117"/>
      <c r="B203" s="118"/>
      <c r="C203" s="118"/>
      <c r="D203" s="118"/>
      <c r="E203" s="118"/>
      <c r="F203" s="118"/>
      <c r="G203" s="118"/>
      <c r="H203" s="118"/>
      <c r="I203" s="118"/>
      <c r="J203" s="119"/>
    </row>
    <row r="204" spans="1:10" s="10" customFormat="1" x14ac:dyDescent="0.25">
      <c r="A204" s="117"/>
      <c r="B204" s="118"/>
      <c r="C204" s="118"/>
      <c r="D204" s="118"/>
      <c r="E204" s="118"/>
      <c r="F204" s="118"/>
      <c r="G204" s="118"/>
      <c r="H204" s="118"/>
      <c r="I204" s="118"/>
      <c r="J204" s="119"/>
    </row>
    <row r="205" spans="1:10" s="10" customFormat="1" x14ac:dyDescent="0.25">
      <c r="A205" s="117"/>
      <c r="B205" s="118"/>
      <c r="C205" s="118"/>
      <c r="D205" s="118"/>
      <c r="E205" s="118"/>
      <c r="F205" s="118"/>
      <c r="G205" s="118"/>
      <c r="H205" s="118"/>
      <c r="I205" s="118"/>
      <c r="J205" s="119"/>
    </row>
    <row r="206" spans="1:10" s="10" customFormat="1" x14ac:dyDescent="0.25">
      <c r="A206" s="117"/>
      <c r="B206" s="118"/>
      <c r="C206" s="118"/>
      <c r="D206" s="118"/>
      <c r="E206" s="118"/>
      <c r="F206" s="118"/>
      <c r="G206" s="118"/>
      <c r="H206" s="118"/>
      <c r="I206" s="118"/>
      <c r="J206" s="119"/>
    </row>
    <row r="207" spans="1:10" s="10" customFormat="1" x14ac:dyDescent="0.25">
      <c r="A207" s="117"/>
      <c r="B207" s="118"/>
      <c r="C207" s="118"/>
      <c r="D207" s="118"/>
      <c r="E207" s="118"/>
      <c r="F207" s="118"/>
      <c r="G207" s="118"/>
      <c r="H207" s="118"/>
      <c r="I207" s="118"/>
      <c r="J207" s="119"/>
    </row>
    <row r="208" spans="1:10" s="10" customFormat="1" x14ac:dyDescent="0.25">
      <c r="A208" s="117"/>
      <c r="B208" s="118"/>
      <c r="C208" s="118"/>
      <c r="D208" s="118"/>
      <c r="E208" s="118"/>
      <c r="F208" s="118"/>
      <c r="G208" s="118"/>
      <c r="H208" s="118"/>
      <c r="I208" s="118"/>
      <c r="J208" s="119"/>
    </row>
    <row r="209" spans="1:10" s="10" customFormat="1" x14ac:dyDescent="0.25">
      <c r="A209" s="117"/>
      <c r="B209" s="118"/>
      <c r="C209" s="118"/>
      <c r="D209" s="118"/>
      <c r="E209" s="118"/>
      <c r="F209" s="118"/>
      <c r="G209" s="118"/>
      <c r="H209" s="118"/>
      <c r="I209" s="118"/>
      <c r="J209" s="119"/>
    </row>
    <row r="210" spans="1:10" s="10" customFormat="1" x14ac:dyDescent="0.25">
      <c r="A210" s="117"/>
      <c r="B210" s="118"/>
      <c r="C210" s="118"/>
      <c r="D210" s="118"/>
      <c r="E210" s="118"/>
      <c r="F210" s="118"/>
      <c r="G210" s="118"/>
      <c r="H210" s="118"/>
      <c r="I210" s="118"/>
      <c r="J210" s="119"/>
    </row>
    <row r="211" spans="1:10" s="10" customFormat="1" x14ac:dyDescent="0.25">
      <c r="A211" s="117"/>
      <c r="B211" s="118"/>
      <c r="C211" s="118"/>
      <c r="D211" s="118"/>
      <c r="E211" s="118"/>
      <c r="F211" s="118"/>
      <c r="G211" s="118"/>
      <c r="H211" s="118"/>
      <c r="I211" s="118"/>
      <c r="J211" s="119"/>
    </row>
    <row r="212" spans="1:10" s="10" customFormat="1" x14ac:dyDescent="0.25">
      <c r="A212" s="117"/>
      <c r="B212" s="118"/>
      <c r="C212" s="118"/>
      <c r="D212" s="118"/>
      <c r="E212" s="118"/>
      <c r="F212" s="118"/>
      <c r="G212" s="118"/>
      <c r="H212" s="118"/>
      <c r="I212" s="118"/>
      <c r="J212" s="119"/>
    </row>
    <row r="213" spans="1:10" s="10" customFormat="1" x14ac:dyDescent="0.25">
      <c r="A213" s="117"/>
      <c r="B213" s="118"/>
      <c r="C213" s="118"/>
      <c r="D213" s="118"/>
      <c r="E213" s="118"/>
      <c r="F213" s="118"/>
      <c r="G213" s="118"/>
      <c r="H213" s="118"/>
      <c r="I213" s="118"/>
      <c r="J213" s="119"/>
    </row>
    <row r="214" spans="1:10" s="10" customFormat="1" x14ac:dyDescent="0.25">
      <c r="A214" s="117"/>
      <c r="B214" s="118"/>
      <c r="C214" s="118"/>
      <c r="D214" s="118"/>
      <c r="E214" s="118"/>
      <c r="F214" s="118"/>
      <c r="G214" s="118"/>
      <c r="H214" s="118"/>
      <c r="I214" s="118"/>
      <c r="J214" s="119"/>
    </row>
    <row r="215" spans="1:10" s="10" customFormat="1" x14ac:dyDescent="0.25">
      <c r="A215" s="117"/>
      <c r="B215" s="118"/>
      <c r="C215" s="118"/>
      <c r="D215" s="118"/>
      <c r="E215" s="118"/>
      <c r="F215" s="118"/>
      <c r="G215" s="118"/>
      <c r="H215" s="118"/>
      <c r="I215" s="118"/>
      <c r="J215" s="119"/>
    </row>
    <row r="216" spans="1:10" s="10" customFormat="1" x14ac:dyDescent="0.25">
      <c r="A216" s="117"/>
      <c r="B216" s="118"/>
      <c r="C216" s="118"/>
      <c r="D216" s="118"/>
      <c r="E216" s="118"/>
      <c r="F216" s="118"/>
      <c r="G216" s="118"/>
      <c r="H216" s="118"/>
      <c r="I216" s="118"/>
      <c r="J216" s="119"/>
    </row>
    <row r="217" spans="1:10" s="10" customFormat="1" x14ac:dyDescent="0.25">
      <c r="A217" s="117"/>
      <c r="B217" s="118"/>
      <c r="C217" s="118"/>
      <c r="D217" s="118"/>
      <c r="E217" s="118"/>
      <c r="F217" s="118"/>
      <c r="G217" s="118"/>
      <c r="H217" s="118"/>
      <c r="I217" s="118"/>
      <c r="J217" s="119"/>
    </row>
    <row r="218" spans="1:10" s="10" customFormat="1" x14ac:dyDescent="0.25">
      <c r="A218" s="117"/>
      <c r="B218" s="118"/>
      <c r="C218" s="118"/>
      <c r="D218" s="118"/>
      <c r="E218" s="118"/>
      <c r="F218" s="118"/>
      <c r="G218" s="118"/>
      <c r="H218" s="118"/>
      <c r="I218" s="118"/>
      <c r="J218" s="119"/>
    </row>
    <row r="219" spans="1:10" s="10" customFormat="1" x14ac:dyDescent="0.25">
      <c r="A219" s="117"/>
      <c r="B219" s="118"/>
      <c r="C219" s="118"/>
      <c r="D219" s="118"/>
      <c r="E219" s="118"/>
      <c r="F219" s="118"/>
      <c r="G219" s="118"/>
      <c r="H219" s="118"/>
      <c r="I219" s="118"/>
      <c r="J219" s="119"/>
    </row>
    <row r="220" spans="1:10" s="10" customFormat="1" x14ac:dyDescent="0.25">
      <c r="A220" s="117"/>
      <c r="B220" s="118"/>
      <c r="C220" s="118"/>
      <c r="D220" s="118"/>
      <c r="E220" s="118"/>
      <c r="F220" s="118"/>
      <c r="G220" s="118"/>
      <c r="H220" s="118"/>
      <c r="I220" s="118"/>
      <c r="J220" s="119"/>
    </row>
    <row r="221" spans="1:10" s="10" customFormat="1" x14ac:dyDescent="0.25">
      <c r="A221" s="117"/>
      <c r="B221" s="118"/>
      <c r="C221" s="118"/>
      <c r="D221" s="118"/>
      <c r="E221" s="118"/>
      <c r="F221" s="118"/>
      <c r="G221" s="118"/>
      <c r="H221" s="118"/>
      <c r="I221" s="118"/>
      <c r="J221" s="119"/>
    </row>
    <row r="222" spans="1:10" s="10" customFormat="1" x14ac:dyDescent="0.25">
      <c r="A222" s="117"/>
      <c r="B222" s="118"/>
      <c r="C222" s="118"/>
      <c r="D222" s="118"/>
      <c r="E222" s="118"/>
      <c r="F222" s="118"/>
      <c r="G222" s="118"/>
      <c r="H222" s="118"/>
      <c r="I222" s="118"/>
      <c r="J222" s="119"/>
    </row>
    <row r="223" spans="1:10" s="10" customFormat="1" x14ac:dyDescent="0.25">
      <c r="A223" s="117"/>
      <c r="B223" s="118"/>
      <c r="C223" s="118"/>
      <c r="D223" s="118"/>
      <c r="E223" s="118"/>
      <c r="F223" s="118"/>
      <c r="G223" s="118"/>
      <c r="H223" s="118"/>
      <c r="I223" s="118"/>
      <c r="J223" s="119"/>
    </row>
    <row r="224" spans="1:10" s="10" customFormat="1" x14ac:dyDescent="0.25">
      <c r="A224" s="117"/>
      <c r="B224" s="118"/>
      <c r="C224" s="118"/>
      <c r="D224" s="118"/>
      <c r="E224" s="118"/>
      <c r="F224" s="118"/>
      <c r="G224" s="118"/>
      <c r="H224" s="118"/>
      <c r="I224" s="118"/>
      <c r="J224" s="119"/>
    </row>
    <row r="225" spans="1:10" s="10" customFormat="1" x14ac:dyDescent="0.25">
      <c r="A225" s="117"/>
      <c r="B225" s="118"/>
      <c r="C225" s="118"/>
      <c r="D225" s="118"/>
      <c r="E225" s="118"/>
      <c r="F225" s="118"/>
      <c r="G225" s="118"/>
      <c r="H225" s="118"/>
      <c r="I225" s="118"/>
      <c r="J225" s="119"/>
    </row>
    <row r="226" spans="1:10" s="10" customFormat="1" x14ac:dyDescent="0.25">
      <c r="A226" s="117"/>
      <c r="B226" s="118"/>
      <c r="C226" s="118"/>
      <c r="D226" s="118"/>
      <c r="E226" s="118"/>
      <c r="F226" s="118"/>
      <c r="G226" s="118"/>
      <c r="H226" s="118"/>
      <c r="I226" s="118"/>
      <c r="J226" s="119"/>
    </row>
    <row r="227" spans="1:10" s="10" customFormat="1" x14ac:dyDescent="0.25">
      <c r="A227" s="117"/>
      <c r="B227" s="118"/>
      <c r="C227" s="118"/>
      <c r="D227" s="118"/>
      <c r="E227" s="118"/>
      <c r="F227" s="118"/>
      <c r="G227" s="118"/>
      <c r="H227" s="118"/>
      <c r="I227" s="118"/>
      <c r="J227" s="119"/>
    </row>
    <row r="228" spans="1:10" s="10" customFormat="1" x14ac:dyDescent="0.25">
      <c r="A228" s="117"/>
      <c r="B228" s="118"/>
      <c r="C228" s="118"/>
      <c r="D228" s="118"/>
      <c r="E228" s="118"/>
      <c r="F228" s="118"/>
      <c r="G228" s="118"/>
      <c r="H228" s="118"/>
      <c r="I228" s="118"/>
      <c r="J228" s="119"/>
    </row>
    <row r="229" spans="1:10" s="10" customFormat="1" x14ac:dyDescent="0.25">
      <c r="A229" s="117"/>
      <c r="B229" s="118"/>
      <c r="C229" s="118"/>
      <c r="D229" s="118"/>
      <c r="E229" s="118"/>
      <c r="F229" s="118"/>
      <c r="G229" s="118"/>
      <c r="H229" s="118"/>
      <c r="I229" s="118"/>
      <c r="J229" s="119"/>
    </row>
    <row r="230" spans="1:10" s="10" customFormat="1" x14ac:dyDescent="0.25">
      <c r="A230" s="117"/>
      <c r="B230" s="118"/>
      <c r="C230" s="118"/>
      <c r="D230" s="118"/>
      <c r="E230" s="118"/>
      <c r="F230" s="118"/>
      <c r="G230" s="118"/>
      <c r="H230" s="118"/>
      <c r="I230" s="118"/>
      <c r="J230" s="119"/>
    </row>
    <row r="231" spans="1:10" s="10" customFormat="1" x14ac:dyDescent="0.25">
      <c r="A231" s="117"/>
      <c r="B231" s="118"/>
      <c r="C231" s="118"/>
      <c r="D231" s="118"/>
      <c r="E231" s="118"/>
      <c r="F231" s="118"/>
      <c r="G231" s="118"/>
      <c r="H231" s="118"/>
      <c r="I231" s="118"/>
      <c r="J231" s="119"/>
    </row>
    <row r="232" spans="1:10" s="10" customFormat="1" x14ac:dyDescent="0.25">
      <c r="A232" s="117"/>
      <c r="B232" s="118"/>
      <c r="C232" s="118"/>
      <c r="D232" s="118"/>
      <c r="E232" s="118"/>
      <c r="F232" s="118"/>
      <c r="G232" s="118"/>
      <c r="H232" s="118"/>
      <c r="I232" s="118"/>
      <c r="J232" s="119"/>
    </row>
    <row r="233" spans="1:10" s="10" customFormat="1" x14ac:dyDescent="0.25">
      <c r="A233" s="117"/>
      <c r="B233" s="118"/>
      <c r="C233" s="118"/>
      <c r="D233" s="118"/>
      <c r="E233" s="118"/>
      <c r="F233" s="118"/>
      <c r="G233" s="118"/>
      <c r="H233" s="118"/>
      <c r="I233" s="118"/>
      <c r="J233" s="119"/>
    </row>
    <row r="234" spans="1:10" s="10" customFormat="1" x14ac:dyDescent="0.25">
      <c r="A234" s="117"/>
      <c r="B234" s="118"/>
      <c r="C234" s="118"/>
      <c r="D234" s="118"/>
      <c r="E234" s="118"/>
      <c r="F234" s="118"/>
      <c r="G234" s="118"/>
      <c r="H234" s="118"/>
      <c r="I234" s="118"/>
      <c r="J234" s="119"/>
    </row>
    <row r="235" spans="1:10" s="10" customFormat="1" x14ac:dyDescent="0.25">
      <c r="A235" s="117"/>
      <c r="B235" s="118"/>
      <c r="C235" s="118"/>
      <c r="D235" s="118"/>
      <c r="E235" s="118"/>
      <c r="F235" s="118"/>
      <c r="G235" s="118"/>
      <c r="H235" s="118"/>
      <c r="I235" s="118"/>
      <c r="J235" s="119"/>
    </row>
    <row r="236" spans="1:10" s="10" customFormat="1" x14ac:dyDescent="0.25">
      <c r="A236" s="117"/>
      <c r="B236" s="118"/>
      <c r="C236" s="118"/>
      <c r="D236" s="118"/>
      <c r="E236" s="118"/>
      <c r="F236" s="118"/>
      <c r="G236" s="118"/>
      <c r="H236" s="118"/>
      <c r="I236" s="118"/>
      <c r="J236" s="119"/>
    </row>
    <row r="237" spans="1:10" s="10" customFormat="1" x14ac:dyDescent="0.25">
      <c r="A237" s="117"/>
      <c r="B237" s="118"/>
      <c r="C237" s="118"/>
      <c r="D237" s="118"/>
      <c r="E237" s="118"/>
      <c r="F237" s="118"/>
      <c r="G237" s="118"/>
      <c r="H237" s="118"/>
      <c r="I237" s="118"/>
      <c r="J237" s="119"/>
    </row>
    <row r="238" spans="1:10" s="10" customFormat="1" x14ac:dyDescent="0.25">
      <c r="A238" s="117"/>
      <c r="B238" s="118"/>
      <c r="C238" s="118"/>
      <c r="D238" s="118"/>
      <c r="E238" s="118"/>
      <c r="F238" s="118"/>
      <c r="G238" s="118"/>
      <c r="H238" s="118"/>
      <c r="I238" s="118"/>
      <c r="J238" s="119"/>
    </row>
    <row r="239" spans="1:10" s="10" customFormat="1" x14ac:dyDescent="0.25">
      <c r="A239" s="117"/>
      <c r="B239" s="118"/>
      <c r="C239" s="118"/>
      <c r="D239" s="118"/>
      <c r="E239" s="118"/>
      <c r="F239" s="118"/>
      <c r="G239" s="118"/>
      <c r="H239" s="118"/>
      <c r="I239" s="118"/>
      <c r="J239" s="119"/>
    </row>
    <row r="240" spans="1:10" x14ac:dyDescent="0.25">
      <c r="A240" s="117"/>
      <c r="B240" s="118"/>
      <c r="C240" s="118"/>
      <c r="D240" s="118"/>
      <c r="E240" s="118"/>
      <c r="F240" s="118"/>
      <c r="G240" s="118"/>
      <c r="H240" s="118"/>
      <c r="I240" s="118"/>
      <c r="J240" s="119"/>
    </row>
    <row r="241" spans="1:10" x14ac:dyDescent="0.25">
      <c r="A241" s="117"/>
      <c r="B241" s="118"/>
      <c r="C241" s="118"/>
      <c r="D241" s="118"/>
      <c r="E241" s="118"/>
      <c r="F241" s="118"/>
      <c r="G241" s="118"/>
      <c r="H241" s="118"/>
      <c r="I241" s="118"/>
      <c r="J241" s="119"/>
    </row>
    <row r="242" spans="1:10" x14ac:dyDescent="0.25">
      <c r="A242" s="117"/>
      <c r="B242" s="118"/>
      <c r="C242" s="118"/>
      <c r="D242" s="118"/>
      <c r="E242" s="118"/>
      <c r="F242" s="118"/>
      <c r="G242" s="118"/>
      <c r="H242" s="118"/>
      <c r="I242" s="118"/>
      <c r="J242" s="119"/>
    </row>
    <row r="243" spans="1:10" x14ac:dyDescent="0.25">
      <c r="A243" s="117"/>
      <c r="B243" s="118"/>
      <c r="C243" s="118"/>
      <c r="D243" s="118"/>
      <c r="E243" s="118"/>
      <c r="F243" s="118"/>
      <c r="G243" s="118"/>
      <c r="H243" s="118"/>
      <c r="I243" s="118"/>
      <c r="J243" s="119"/>
    </row>
    <row r="244" spans="1:10" x14ac:dyDescent="0.25">
      <c r="A244" s="117"/>
      <c r="B244" s="118"/>
      <c r="C244" s="118"/>
      <c r="D244" s="118"/>
      <c r="E244" s="118"/>
      <c r="F244" s="118"/>
      <c r="G244" s="118"/>
      <c r="H244" s="118"/>
      <c r="I244" s="118"/>
      <c r="J244" s="119"/>
    </row>
    <row r="245" spans="1:10" x14ac:dyDescent="0.25">
      <c r="A245" s="117"/>
      <c r="B245" s="118"/>
      <c r="C245" s="118"/>
      <c r="D245" s="118"/>
      <c r="E245" s="118"/>
      <c r="F245" s="118"/>
      <c r="G245" s="118"/>
      <c r="H245" s="118"/>
      <c r="I245" s="118"/>
      <c r="J245" s="119"/>
    </row>
    <row r="246" spans="1:10" ht="16.5" thickBot="1" x14ac:dyDescent="0.3">
      <c r="A246" s="120"/>
      <c r="B246" s="121"/>
      <c r="C246" s="121"/>
      <c r="D246" s="121"/>
      <c r="E246" s="121"/>
      <c r="F246" s="121"/>
      <c r="G246" s="121"/>
      <c r="H246" s="121"/>
      <c r="I246" s="121"/>
      <c r="J246" s="122"/>
    </row>
  </sheetData>
  <mergeCells count="6">
    <mergeCell ref="B164:J164"/>
    <mergeCell ref="H5:J5"/>
    <mergeCell ref="B5:E5"/>
    <mergeCell ref="A2:J2"/>
    <mergeCell ref="A4:J4"/>
    <mergeCell ref="B125:J1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2C041"/>
    <pageSetUpPr fitToPage="1"/>
  </sheetPr>
  <dimension ref="A1:AG49"/>
  <sheetViews>
    <sheetView topLeftCell="A32" zoomScale="50" zoomScaleNormal="50" zoomScaleSheetLayoutView="55" workbookViewId="0">
      <selection activeCell="Y23" sqref="Y23"/>
    </sheetView>
  </sheetViews>
  <sheetFormatPr defaultColWidth="11" defaultRowHeight="15.75" x14ac:dyDescent="0.25"/>
  <cols>
    <col min="1" max="1" width="11" style="135"/>
    <col min="2" max="2" width="11.25" customWidth="1"/>
    <col min="3" max="3" width="17.5" customWidth="1"/>
    <col min="4" max="4" width="11.25" customWidth="1"/>
    <col min="5" max="5" width="14.625" customWidth="1"/>
    <col min="6" max="6" width="2.125" customWidth="1"/>
    <col min="7" max="7" width="15.875" customWidth="1"/>
    <col min="8" max="8" width="13" customWidth="1"/>
    <col min="9" max="9" width="11.125" customWidth="1"/>
    <col min="10" max="10" width="12.125" customWidth="1"/>
    <col min="11" max="11" width="18.875" customWidth="1"/>
    <col min="12" max="12" width="1.5" customWidth="1"/>
    <col min="13" max="13" width="17.125" customWidth="1"/>
    <col min="14" max="14" width="11.25" customWidth="1"/>
    <col min="15" max="16" width="11" customWidth="1"/>
    <col min="17" max="17" width="8.375" customWidth="1"/>
    <col min="18" max="18" width="16.5" customWidth="1"/>
    <col min="19" max="19" width="9.25" customWidth="1"/>
    <col min="20" max="21" width="11.25" customWidth="1"/>
    <col min="22" max="27" width="11" style="135"/>
  </cols>
  <sheetData>
    <row r="1" spans="1:33" ht="52.5" customHeight="1" thickBot="1" x14ac:dyDescent="0.3">
      <c r="A1" s="131"/>
      <c r="B1" s="481" t="s">
        <v>143</v>
      </c>
      <c r="C1" s="482"/>
      <c r="D1" s="482"/>
      <c r="E1" s="482"/>
      <c r="F1" s="482"/>
      <c r="G1" s="482"/>
      <c r="H1" s="482"/>
      <c r="I1" s="482"/>
      <c r="J1" s="482"/>
      <c r="K1" s="482"/>
      <c r="L1" s="482"/>
      <c r="M1" s="482"/>
      <c r="N1" s="482"/>
      <c r="O1" s="482"/>
      <c r="P1" s="482"/>
      <c r="Q1" s="482"/>
      <c r="R1" s="482"/>
      <c r="S1" s="482"/>
      <c r="T1" s="482"/>
      <c r="U1" s="482"/>
    </row>
    <row r="2" spans="1:33" ht="25.5" customHeight="1" x14ac:dyDescent="0.25">
      <c r="A2" s="132"/>
      <c r="B2" s="483" t="s">
        <v>0</v>
      </c>
      <c r="C2" s="484"/>
      <c r="D2" s="485">
        <v>42294</v>
      </c>
      <c r="E2" s="485"/>
      <c r="F2" s="488" t="s">
        <v>25</v>
      </c>
      <c r="G2" s="489"/>
      <c r="H2" s="490"/>
      <c r="I2" s="33" t="s">
        <v>144</v>
      </c>
      <c r="J2" s="34"/>
      <c r="K2" s="34"/>
      <c r="L2" s="35"/>
      <c r="M2" s="484" t="s">
        <v>50</v>
      </c>
      <c r="N2" s="484"/>
      <c r="O2" s="484"/>
      <c r="P2" s="486" t="s">
        <v>152</v>
      </c>
      <c r="Q2" s="486"/>
      <c r="R2" s="484" t="s">
        <v>317</v>
      </c>
      <c r="S2" s="484"/>
      <c r="T2" s="486"/>
      <c r="U2" s="487"/>
    </row>
    <row r="3" spans="1:33" ht="25.5" customHeight="1" thickBot="1" x14ac:dyDescent="0.3">
      <c r="A3" s="133"/>
      <c r="B3" s="397" t="s">
        <v>153</v>
      </c>
      <c r="C3" s="398"/>
      <c r="D3" s="395" t="s">
        <v>316</v>
      </c>
      <c r="E3" s="396"/>
      <c r="F3" s="396"/>
      <c r="G3" s="396"/>
      <c r="H3" s="396"/>
      <c r="I3" s="396"/>
      <c r="J3" s="396"/>
      <c r="K3" s="396"/>
      <c r="L3" s="37"/>
      <c r="M3" s="398" t="s">
        <v>26</v>
      </c>
      <c r="N3" s="398"/>
      <c r="O3" s="398"/>
      <c r="P3" s="441"/>
      <c r="Q3" s="442"/>
      <c r="R3" s="455"/>
      <c r="S3" s="455"/>
      <c r="T3" s="455"/>
      <c r="U3" s="456"/>
    </row>
    <row r="4" spans="1:33" ht="9" customHeight="1" thickBot="1" x14ac:dyDescent="0.3">
      <c r="A4" s="133"/>
      <c r="B4" s="399"/>
      <c r="C4" s="400"/>
      <c r="D4" s="400"/>
      <c r="E4" s="400"/>
      <c r="F4" s="400"/>
      <c r="G4" s="400"/>
      <c r="H4" s="400"/>
      <c r="I4" s="400"/>
      <c r="J4" s="400"/>
      <c r="K4" s="400"/>
      <c r="L4" s="400"/>
      <c r="M4" s="400"/>
      <c r="N4" s="400"/>
      <c r="O4" s="400"/>
      <c r="P4" s="400"/>
      <c r="Q4" s="400"/>
      <c r="R4" s="400"/>
      <c r="S4" s="400"/>
      <c r="T4" s="400"/>
      <c r="U4" s="401"/>
    </row>
    <row r="5" spans="1:33" ht="30" customHeight="1" x14ac:dyDescent="0.25">
      <c r="A5" s="133"/>
      <c r="B5" s="478" t="s">
        <v>24</v>
      </c>
      <c r="C5" s="479"/>
      <c r="D5" s="479"/>
      <c r="E5" s="480"/>
      <c r="F5" s="38"/>
      <c r="G5" s="497" t="s">
        <v>21</v>
      </c>
      <c r="H5" s="479"/>
      <c r="I5" s="479"/>
      <c r="J5" s="479"/>
      <c r="K5" s="480"/>
      <c r="L5" s="471"/>
      <c r="M5" s="452" t="s">
        <v>31</v>
      </c>
      <c r="N5" s="453"/>
      <c r="O5" s="453"/>
      <c r="P5" s="453"/>
      <c r="Q5" s="453"/>
      <c r="R5" s="453"/>
      <c r="S5" s="453"/>
      <c r="T5" s="453"/>
      <c r="U5" s="454"/>
    </row>
    <row r="6" spans="1:33" ht="30" customHeight="1" x14ac:dyDescent="0.25">
      <c r="A6" s="133"/>
      <c r="B6" s="498" t="s">
        <v>132</v>
      </c>
      <c r="C6" s="466"/>
      <c r="D6" s="466"/>
      <c r="E6" s="467"/>
      <c r="F6" s="409" t="s">
        <v>22</v>
      </c>
      <c r="G6" s="465" t="s">
        <v>133</v>
      </c>
      <c r="H6" s="466"/>
      <c r="I6" s="466"/>
      <c r="J6" s="466"/>
      <c r="K6" s="467"/>
      <c r="L6" s="472"/>
      <c r="M6" s="446"/>
      <c r="N6" s="447"/>
      <c r="O6" s="447"/>
      <c r="P6" s="447"/>
      <c r="Q6" s="447"/>
      <c r="R6" s="447"/>
      <c r="S6" s="447"/>
      <c r="T6" s="447"/>
      <c r="U6" s="448"/>
    </row>
    <row r="7" spans="1:33" ht="30" customHeight="1" x14ac:dyDescent="0.25">
      <c r="A7" s="133"/>
      <c r="B7" s="499"/>
      <c r="C7" s="469"/>
      <c r="D7" s="469"/>
      <c r="E7" s="470"/>
      <c r="F7" s="409"/>
      <c r="G7" s="468"/>
      <c r="H7" s="469"/>
      <c r="I7" s="469"/>
      <c r="J7" s="469"/>
      <c r="K7" s="470"/>
      <c r="L7" s="472"/>
      <c r="M7" s="449"/>
      <c r="N7" s="450"/>
      <c r="O7" s="450"/>
      <c r="P7" s="450"/>
      <c r="Q7" s="450"/>
      <c r="R7" s="450"/>
      <c r="S7" s="450"/>
      <c r="T7" s="450"/>
      <c r="U7" s="451"/>
    </row>
    <row r="8" spans="1:33" ht="30" customHeight="1" x14ac:dyDescent="0.25">
      <c r="A8" s="133"/>
      <c r="B8" s="499"/>
      <c r="C8" s="469"/>
      <c r="D8" s="469"/>
      <c r="E8" s="470"/>
      <c r="F8" s="409"/>
      <c r="G8" s="468"/>
      <c r="H8" s="469"/>
      <c r="I8" s="469"/>
      <c r="J8" s="469"/>
      <c r="K8" s="470"/>
      <c r="L8" s="472"/>
      <c r="M8" s="449"/>
      <c r="N8" s="450"/>
      <c r="O8" s="450"/>
      <c r="P8" s="450"/>
      <c r="Q8" s="450"/>
      <c r="R8" s="450"/>
      <c r="S8" s="450"/>
      <c r="T8" s="450"/>
      <c r="U8" s="451"/>
      <c r="W8" s="136" t="s">
        <v>1</v>
      </c>
      <c r="X8" s="136"/>
      <c r="Y8" s="136"/>
      <c r="Z8" s="136"/>
      <c r="AA8" s="136"/>
      <c r="AB8" s="1"/>
      <c r="AC8" s="1"/>
      <c r="AD8" s="1"/>
      <c r="AE8" s="1"/>
    </row>
    <row r="9" spans="1:33" ht="30" customHeight="1" x14ac:dyDescent="0.25">
      <c r="A9" s="132"/>
      <c r="B9" s="499"/>
      <c r="C9" s="469"/>
      <c r="D9" s="469"/>
      <c r="E9" s="470"/>
      <c r="F9" s="409"/>
      <c r="G9" s="468"/>
      <c r="H9" s="469"/>
      <c r="I9" s="469"/>
      <c r="J9" s="469"/>
      <c r="K9" s="470"/>
      <c r="L9" s="472"/>
      <c r="M9" s="449"/>
      <c r="N9" s="450"/>
      <c r="O9" s="450"/>
      <c r="P9" s="450"/>
      <c r="Q9" s="450"/>
      <c r="R9" s="450"/>
      <c r="S9" s="450"/>
      <c r="T9" s="450"/>
      <c r="U9" s="451"/>
      <c r="W9" s="136"/>
      <c r="X9" s="136"/>
      <c r="Y9" s="136"/>
      <c r="Z9" s="136"/>
      <c r="AA9" s="136"/>
      <c r="AB9" s="1"/>
      <c r="AC9" s="1"/>
      <c r="AD9" s="1"/>
      <c r="AE9" s="1"/>
    </row>
    <row r="10" spans="1:33" ht="30" customHeight="1" x14ac:dyDescent="0.25">
      <c r="A10" s="132"/>
      <c r="B10" s="499"/>
      <c r="C10" s="469"/>
      <c r="D10" s="469"/>
      <c r="E10" s="470"/>
      <c r="F10" s="409"/>
      <c r="G10" s="468"/>
      <c r="H10" s="469"/>
      <c r="I10" s="469"/>
      <c r="J10" s="469"/>
      <c r="K10" s="470"/>
      <c r="L10" s="472"/>
      <c r="M10" s="11"/>
      <c r="N10" s="2"/>
      <c r="O10" s="2"/>
      <c r="P10" s="2"/>
      <c r="Q10" s="2"/>
      <c r="R10" s="2"/>
      <c r="S10" s="2"/>
      <c r="T10" s="2"/>
      <c r="U10" s="29"/>
      <c r="W10" s="136"/>
      <c r="X10" s="136"/>
      <c r="Y10" s="136"/>
      <c r="Z10" s="136"/>
      <c r="AA10" s="136"/>
      <c r="AB10" s="1"/>
      <c r="AC10" s="1"/>
      <c r="AD10" s="1"/>
      <c r="AE10" s="1"/>
    </row>
    <row r="11" spans="1:33" ht="38.25" customHeight="1" x14ac:dyDescent="0.25">
      <c r="A11" s="132"/>
      <c r="B11" s="499"/>
      <c r="C11" s="469"/>
      <c r="D11" s="469"/>
      <c r="E11" s="470"/>
      <c r="F11" s="409" t="s">
        <v>23</v>
      </c>
      <c r="G11" s="465" t="s">
        <v>134</v>
      </c>
      <c r="H11" s="466"/>
      <c r="I11" s="466"/>
      <c r="J11" s="466"/>
      <c r="K11" s="467"/>
      <c r="L11" s="472"/>
      <c r="M11" s="443"/>
      <c r="N11" s="444"/>
      <c r="O11" s="444"/>
      <c r="P11" s="444"/>
      <c r="Q11" s="444"/>
      <c r="R11" s="444"/>
      <c r="S11" s="444"/>
      <c r="T11" s="444"/>
      <c r="U11" s="445"/>
      <c r="W11" s="136"/>
      <c r="X11" s="136"/>
      <c r="Y11" s="136"/>
      <c r="Z11" s="136"/>
      <c r="AA11" s="136"/>
      <c r="AB11" s="1"/>
      <c r="AC11" s="1"/>
      <c r="AD11" s="1"/>
      <c r="AE11" s="1"/>
    </row>
    <row r="12" spans="1:33" ht="30" customHeight="1" x14ac:dyDescent="0.25">
      <c r="A12" s="132"/>
      <c r="B12" s="499"/>
      <c r="C12" s="469"/>
      <c r="D12" s="469"/>
      <c r="E12" s="470"/>
      <c r="F12" s="409"/>
      <c r="G12" s="468"/>
      <c r="H12" s="469"/>
      <c r="I12" s="469"/>
      <c r="J12" s="469"/>
      <c r="K12" s="470"/>
      <c r="L12" s="472"/>
      <c r="M12" s="443"/>
      <c r="N12" s="444"/>
      <c r="O12" s="444"/>
      <c r="P12" s="444"/>
      <c r="Q12" s="444"/>
      <c r="R12" s="444"/>
      <c r="S12" s="444"/>
      <c r="T12" s="444"/>
      <c r="U12" s="445"/>
      <c r="W12" s="136"/>
      <c r="X12" s="136"/>
      <c r="Y12" s="136"/>
      <c r="Z12" s="136"/>
      <c r="AA12" s="136"/>
      <c r="AB12" s="1"/>
      <c r="AC12" s="1"/>
      <c r="AD12" s="1"/>
      <c r="AE12" s="1"/>
    </row>
    <row r="13" spans="1:33" ht="82.5" customHeight="1" x14ac:dyDescent="0.25">
      <c r="A13" s="132"/>
      <c r="B13" s="499"/>
      <c r="C13" s="469"/>
      <c r="D13" s="469"/>
      <c r="E13" s="470"/>
      <c r="F13" s="410"/>
      <c r="G13" s="468"/>
      <c r="H13" s="469"/>
      <c r="I13" s="469"/>
      <c r="J13" s="469"/>
      <c r="K13" s="470"/>
      <c r="L13" s="472"/>
      <c r="M13" s="6"/>
      <c r="N13" s="2"/>
      <c r="O13" s="2"/>
      <c r="P13" s="2"/>
      <c r="Q13" s="2"/>
      <c r="R13" s="3"/>
      <c r="S13" s="3"/>
      <c r="T13" s="3"/>
      <c r="U13" s="30"/>
      <c r="W13" s="136"/>
      <c r="X13" s="136"/>
      <c r="Y13" s="136"/>
      <c r="Z13" s="136"/>
      <c r="AA13" s="136"/>
      <c r="AB13" s="1"/>
      <c r="AC13" s="1"/>
      <c r="AD13" s="1"/>
      <c r="AE13" s="1"/>
      <c r="AF13" s="4"/>
      <c r="AG13" s="4"/>
    </row>
    <row r="14" spans="1:33" ht="30" customHeight="1" x14ac:dyDescent="0.25">
      <c r="A14" s="132"/>
      <c r="B14" s="425" t="s">
        <v>51</v>
      </c>
      <c r="C14" s="426"/>
      <c r="D14" s="426"/>
      <c r="E14" s="426"/>
      <c r="F14" s="426"/>
      <c r="G14" s="426"/>
      <c r="H14" s="426"/>
      <c r="I14" s="426"/>
      <c r="J14" s="426"/>
      <c r="K14" s="427"/>
      <c r="L14" s="472"/>
      <c r="M14" s="6"/>
      <c r="N14" s="2"/>
      <c r="O14" s="2"/>
      <c r="P14" s="2"/>
      <c r="Q14" s="457"/>
      <c r="R14" s="457"/>
      <c r="S14" s="457"/>
      <c r="T14" s="457"/>
      <c r="U14" s="458"/>
      <c r="W14" s="136"/>
      <c r="X14" s="136"/>
      <c r="Y14" s="136"/>
      <c r="Z14" s="136"/>
      <c r="AA14" s="136"/>
      <c r="AB14" s="1"/>
      <c r="AC14" s="1"/>
      <c r="AD14" s="1"/>
      <c r="AE14" s="1"/>
      <c r="AF14" s="4"/>
      <c r="AG14" s="4"/>
    </row>
    <row r="15" spans="1:33" ht="29.25" customHeight="1" x14ac:dyDescent="0.25">
      <c r="A15" s="132"/>
      <c r="B15" s="406" t="s">
        <v>151</v>
      </c>
      <c r="C15" s="407"/>
      <c r="D15" s="407"/>
      <c r="E15" s="407"/>
      <c r="F15" s="407"/>
      <c r="G15" s="407"/>
      <c r="H15" s="407"/>
      <c r="I15" s="407"/>
      <c r="J15" s="407"/>
      <c r="K15" s="408"/>
      <c r="L15" s="472"/>
      <c r="M15" s="459"/>
      <c r="N15" s="460"/>
      <c r="O15" s="460"/>
      <c r="P15" s="460"/>
      <c r="Q15" s="460"/>
      <c r="R15" s="460"/>
      <c r="S15" s="460"/>
      <c r="T15" s="460"/>
      <c r="U15" s="461"/>
      <c r="W15" s="136"/>
      <c r="X15" s="136"/>
      <c r="Y15" s="136"/>
      <c r="Z15" s="136"/>
      <c r="AA15" s="136"/>
      <c r="AB15" s="1"/>
      <c r="AC15" s="1"/>
      <c r="AD15" s="1"/>
      <c r="AE15" s="1"/>
      <c r="AF15" s="1"/>
      <c r="AG15" s="4"/>
    </row>
    <row r="16" spans="1:33" ht="30" customHeight="1" x14ac:dyDescent="0.25">
      <c r="A16" s="132"/>
      <c r="B16" s="406"/>
      <c r="C16" s="407"/>
      <c r="D16" s="407"/>
      <c r="E16" s="407"/>
      <c r="F16" s="407"/>
      <c r="G16" s="407"/>
      <c r="H16" s="407"/>
      <c r="I16" s="407"/>
      <c r="J16" s="407"/>
      <c r="K16" s="408"/>
      <c r="L16" s="472"/>
      <c r="M16" s="459"/>
      <c r="N16" s="460"/>
      <c r="O16" s="460"/>
      <c r="P16" s="460"/>
      <c r="Q16" s="460"/>
      <c r="R16" s="460"/>
      <c r="S16" s="460"/>
      <c r="T16" s="460"/>
      <c r="U16" s="461"/>
      <c r="W16" s="134"/>
      <c r="X16" s="134"/>
      <c r="Y16" s="134"/>
      <c r="Z16" s="134"/>
      <c r="AA16" s="134"/>
      <c r="AB16" s="1"/>
      <c r="AC16" s="1"/>
      <c r="AD16" s="1"/>
      <c r="AE16" s="1"/>
      <c r="AF16" s="1"/>
      <c r="AG16" s="4"/>
    </row>
    <row r="17" spans="1:33" ht="30" customHeight="1" x14ac:dyDescent="0.25">
      <c r="A17" s="132"/>
      <c r="B17" s="406"/>
      <c r="C17" s="407"/>
      <c r="D17" s="407"/>
      <c r="E17" s="407"/>
      <c r="F17" s="407"/>
      <c r="G17" s="407"/>
      <c r="H17" s="407"/>
      <c r="I17" s="407"/>
      <c r="J17" s="407"/>
      <c r="K17" s="408"/>
      <c r="L17" s="472"/>
      <c r="M17" s="459"/>
      <c r="N17" s="460"/>
      <c r="O17" s="460"/>
      <c r="P17" s="460"/>
      <c r="Q17" s="460"/>
      <c r="R17" s="460"/>
      <c r="S17" s="460"/>
      <c r="T17" s="460"/>
      <c r="U17" s="461"/>
      <c r="W17" s="134"/>
      <c r="X17" s="134"/>
      <c r="Y17" s="134"/>
      <c r="Z17" s="134"/>
      <c r="AA17" s="134"/>
      <c r="AB17" s="1"/>
      <c r="AC17" s="1"/>
      <c r="AD17" s="1"/>
      <c r="AE17" s="1"/>
      <c r="AF17" s="1"/>
      <c r="AG17" s="4"/>
    </row>
    <row r="18" spans="1:33" ht="30" customHeight="1" x14ac:dyDescent="0.25">
      <c r="A18" s="132"/>
      <c r="B18" s="406"/>
      <c r="C18" s="407"/>
      <c r="D18" s="407"/>
      <c r="E18" s="407"/>
      <c r="F18" s="407"/>
      <c r="G18" s="407"/>
      <c r="H18" s="407"/>
      <c r="I18" s="407"/>
      <c r="J18" s="407"/>
      <c r="K18" s="408"/>
      <c r="L18" s="472"/>
      <c r="M18" s="459"/>
      <c r="N18" s="460"/>
      <c r="O18" s="460"/>
      <c r="P18" s="460"/>
      <c r="Q18" s="460"/>
      <c r="R18" s="460"/>
      <c r="S18" s="460"/>
      <c r="T18" s="460"/>
      <c r="U18" s="461"/>
      <c r="W18" s="136"/>
      <c r="X18" s="136"/>
      <c r="Y18" s="136"/>
      <c r="Z18" s="136"/>
      <c r="AA18" s="136"/>
      <c r="AB18" s="1"/>
      <c r="AC18" s="1"/>
      <c r="AD18" s="1"/>
      <c r="AE18" s="1"/>
      <c r="AF18" s="1"/>
      <c r="AG18" s="4"/>
    </row>
    <row r="19" spans="1:33" ht="23.25" customHeight="1" x14ac:dyDescent="0.25">
      <c r="A19" s="132"/>
      <c r="B19" s="406"/>
      <c r="C19" s="407"/>
      <c r="D19" s="407"/>
      <c r="E19" s="407"/>
      <c r="F19" s="407"/>
      <c r="G19" s="407"/>
      <c r="H19" s="407"/>
      <c r="I19" s="407"/>
      <c r="J19" s="407"/>
      <c r="K19" s="408"/>
      <c r="L19" s="472"/>
      <c r="M19" s="459"/>
      <c r="N19" s="460"/>
      <c r="O19" s="460"/>
      <c r="P19" s="460"/>
      <c r="Q19" s="460"/>
      <c r="R19" s="460"/>
      <c r="S19" s="460"/>
      <c r="T19" s="460"/>
      <c r="U19" s="461"/>
      <c r="W19" s="136"/>
      <c r="X19" s="136"/>
      <c r="Y19" s="136"/>
      <c r="Z19" s="136"/>
      <c r="AA19" s="136"/>
      <c r="AB19" s="1"/>
      <c r="AC19" s="1"/>
      <c r="AD19" s="1"/>
      <c r="AE19" s="1"/>
      <c r="AF19" s="1"/>
      <c r="AG19" s="4"/>
    </row>
    <row r="20" spans="1:33" ht="23.25" customHeight="1" x14ac:dyDescent="0.25">
      <c r="A20" s="132"/>
      <c r="B20" s="406"/>
      <c r="C20" s="407"/>
      <c r="D20" s="407"/>
      <c r="E20" s="407"/>
      <c r="F20" s="407"/>
      <c r="G20" s="407"/>
      <c r="H20" s="407"/>
      <c r="I20" s="407"/>
      <c r="J20" s="407"/>
      <c r="K20" s="408"/>
      <c r="L20" s="472"/>
      <c r="M20" s="459"/>
      <c r="N20" s="460"/>
      <c r="O20" s="460"/>
      <c r="P20" s="460"/>
      <c r="Q20" s="460"/>
      <c r="R20" s="460"/>
      <c r="S20" s="460"/>
      <c r="T20" s="460"/>
      <c r="U20" s="461"/>
      <c r="W20" s="136"/>
      <c r="X20" s="136"/>
      <c r="Y20" s="136"/>
      <c r="Z20" s="136"/>
      <c r="AA20" s="136"/>
      <c r="AB20" s="1"/>
      <c r="AC20" s="1"/>
      <c r="AD20" s="1"/>
      <c r="AE20" s="1"/>
      <c r="AF20" s="1"/>
      <c r="AG20" s="4"/>
    </row>
    <row r="21" spans="1:33" ht="23.25" customHeight="1" x14ac:dyDescent="0.25">
      <c r="A21" s="132"/>
      <c r="B21" s="406"/>
      <c r="C21" s="407"/>
      <c r="D21" s="407"/>
      <c r="E21" s="407"/>
      <c r="F21" s="407"/>
      <c r="G21" s="407"/>
      <c r="H21" s="407"/>
      <c r="I21" s="407"/>
      <c r="J21" s="407"/>
      <c r="K21" s="408"/>
      <c r="L21" s="472"/>
      <c r="M21" s="459"/>
      <c r="N21" s="460"/>
      <c r="O21" s="460"/>
      <c r="P21" s="460"/>
      <c r="Q21" s="460"/>
      <c r="R21" s="460"/>
      <c r="S21" s="460"/>
      <c r="T21" s="460"/>
      <c r="U21" s="461"/>
      <c r="W21" s="136"/>
      <c r="X21" s="136"/>
      <c r="Y21" s="136"/>
      <c r="Z21" s="136"/>
      <c r="AA21" s="136"/>
      <c r="AB21" s="1"/>
      <c r="AC21" s="1"/>
      <c r="AD21" s="1"/>
      <c r="AE21" s="1"/>
      <c r="AF21" s="1"/>
      <c r="AG21" s="4"/>
    </row>
    <row r="22" spans="1:33" ht="23.25" customHeight="1" x14ac:dyDescent="0.25">
      <c r="A22" s="132"/>
      <c r="B22" s="406"/>
      <c r="C22" s="407"/>
      <c r="D22" s="407"/>
      <c r="E22" s="407"/>
      <c r="F22" s="407"/>
      <c r="G22" s="407"/>
      <c r="H22" s="407"/>
      <c r="I22" s="407"/>
      <c r="J22" s="407"/>
      <c r="K22" s="408"/>
      <c r="L22" s="472"/>
      <c r="M22" s="459"/>
      <c r="N22" s="460"/>
      <c r="O22" s="460"/>
      <c r="P22" s="460"/>
      <c r="Q22" s="460"/>
      <c r="R22" s="460"/>
      <c r="S22" s="460"/>
      <c r="T22" s="460"/>
      <c r="U22" s="461"/>
      <c r="W22" s="136"/>
      <c r="X22" s="136"/>
      <c r="Y22" s="136"/>
      <c r="Z22" s="136"/>
      <c r="AA22" s="136"/>
      <c r="AB22" s="1"/>
      <c r="AC22" s="1"/>
      <c r="AD22" s="1"/>
      <c r="AE22" s="1"/>
      <c r="AF22" s="1"/>
      <c r="AG22" s="4"/>
    </row>
    <row r="23" spans="1:33" ht="129" customHeight="1" x14ac:dyDescent="0.25">
      <c r="A23" s="132"/>
      <c r="B23" s="406"/>
      <c r="C23" s="407"/>
      <c r="D23" s="407"/>
      <c r="E23" s="407"/>
      <c r="F23" s="407"/>
      <c r="G23" s="407"/>
      <c r="H23" s="407"/>
      <c r="I23" s="407"/>
      <c r="J23" s="407"/>
      <c r="K23" s="408"/>
      <c r="L23" s="472"/>
      <c r="M23" s="462"/>
      <c r="N23" s="463"/>
      <c r="O23" s="463"/>
      <c r="P23" s="463"/>
      <c r="Q23" s="463"/>
      <c r="R23" s="463"/>
      <c r="S23" s="463"/>
      <c r="T23" s="463"/>
      <c r="U23" s="464"/>
      <c r="W23" s="137"/>
      <c r="X23" s="137"/>
      <c r="Y23" s="137"/>
      <c r="Z23" s="137"/>
      <c r="AA23" s="137"/>
      <c r="AB23" s="1"/>
      <c r="AC23" s="1"/>
      <c r="AD23" s="1"/>
      <c r="AE23" s="1"/>
      <c r="AF23" s="1"/>
      <c r="AG23" s="4"/>
    </row>
    <row r="24" spans="1:33" ht="30" customHeight="1" x14ac:dyDescent="0.25">
      <c r="A24" s="132"/>
      <c r="L24" s="472"/>
      <c r="M24" s="415" t="s">
        <v>11</v>
      </c>
      <c r="N24" s="416"/>
      <c r="O24" s="416"/>
      <c r="P24" s="416"/>
      <c r="Q24" s="416"/>
      <c r="R24" s="416"/>
      <c r="S24" s="416"/>
      <c r="T24" s="416"/>
      <c r="U24" s="417"/>
      <c r="W24" s="137"/>
      <c r="X24" s="137"/>
      <c r="Y24" s="137"/>
      <c r="Z24" s="137"/>
      <c r="AA24" s="137"/>
      <c r="AB24" s="1"/>
      <c r="AC24" s="1"/>
      <c r="AD24" s="1"/>
      <c r="AE24" s="1"/>
      <c r="AF24" s="1"/>
      <c r="AG24" s="4"/>
    </row>
    <row r="25" spans="1:33" s="10" customFormat="1" ht="9.75" customHeight="1" x14ac:dyDescent="0.25">
      <c r="A25" s="132"/>
      <c r="B25" s="425" t="s">
        <v>27</v>
      </c>
      <c r="C25" s="426"/>
      <c r="D25" s="426"/>
      <c r="E25" s="426"/>
      <c r="F25" s="426"/>
      <c r="G25" s="426"/>
      <c r="H25" s="426"/>
      <c r="I25" s="426"/>
      <c r="J25" s="426"/>
      <c r="K25" s="427"/>
      <c r="L25" s="472"/>
      <c r="M25" s="26"/>
      <c r="N25" s="25"/>
      <c r="O25" s="25"/>
      <c r="P25" s="25"/>
      <c r="Q25" s="25"/>
      <c r="R25" s="25"/>
      <c r="S25" s="25"/>
      <c r="T25" s="25"/>
      <c r="U25" s="32"/>
      <c r="V25" s="135"/>
      <c r="W25" s="137"/>
      <c r="X25" s="137"/>
      <c r="Y25" s="137"/>
      <c r="Z25" s="137"/>
      <c r="AA25" s="137"/>
      <c r="AB25" s="1"/>
      <c r="AC25" s="1"/>
      <c r="AD25" s="1"/>
      <c r="AE25" s="1"/>
      <c r="AF25" s="1"/>
      <c r="AG25" s="4"/>
    </row>
    <row r="26" spans="1:33" ht="23.25" customHeight="1" x14ac:dyDescent="0.25">
      <c r="A26" s="132"/>
      <c r="B26" s="411" t="s">
        <v>30</v>
      </c>
      <c r="C26" s="412"/>
      <c r="D26" s="412"/>
      <c r="E26" s="412"/>
      <c r="F26" s="412"/>
      <c r="G26" s="413" t="s">
        <v>28</v>
      </c>
      <c r="H26" s="413" t="s">
        <v>29</v>
      </c>
      <c r="I26" s="413"/>
      <c r="J26" s="413"/>
      <c r="K26" s="413"/>
      <c r="L26" s="472"/>
      <c r="M26" s="439" t="s">
        <v>12</v>
      </c>
      <c r="N26" s="439" t="s">
        <v>16</v>
      </c>
      <c r="O26" s="439"/>
      <c r="P26" s="439"/>
      <c r="Q26" s="439" t="s">
        <v>17</v>
      </c>
      <c r="R26" s="439"/>
      <c r="S26" s="439"/>
      <c r="T26" s="439"/>
      <c r="U26" s="440" t="s">
        <v>18</v>
      </c>
      <c r="W26" s="137"/>
      <c r="X26" s="137"/>
      <c r="Y26" s="137"/>
      <c r="Z26" s="137"/>
      <c r="AA26" s="137"/>
      <c r="AB26" s="4"/>
      <c r="AC26" s="4"/>
      <c r="AD26" s="4"/>
      <c r="AE26" s="4"/>
      <c r="AF26" s="4"/>
      <c r="AG26" s="4"/>
    </row>
    <row r="27" spans="1:33" s="10" customFormat="1" ht="18.75" x14ac:dyDescent="0.25">
      <c r="A27" s="132"/>
      <c r="B27" s="411"/>
      <c r="C27" s="412"/>
      <c r="D27" s="412"/>
      <c r="E27" s="412"/>
      <c r="F27" s="412"/>
      <c r="G27" s="413"/>
      <c r="H27" s="413"/>
      <c r="I27" s="413"/>
      <c r="J27" s="413"/>
      <c r="K27" s="413"/>
      <c r="L27" s="472"/>
      <c r="M27" s="439"/>
      <c r="N27" s="439"/>
      <c r="O27" s="439"/>
      <c r="P27" s="439"/>
      <c r="Q27" s="439"/>
      <c r="R27" s="439"/>
      <c r="S27" s="439"/>
      <c r="T27" s="439"/>
      <c r="U27" s="440"/>
      <c r="V27" s="135"/>
      <c r="W27" s="137"/>
      <c r="X27" s="137"/>
      <c r="Y27" s="137"/>
      <c r="Z27" s="137"/>
      <c r="AA27" s="137"/>
      <c r="AB27" s="4"/>
      <c r="AC27" s="4"/>
      <c r="AD27" s="4"/>
      <c r="AE27" s="4"/>
      <c r="AF27" s="4"/>
      <c r="AG27" s="4"/>
    </row>
    <row r="28" spans="1:33" ht="18.75" x14ac:dyDescent="0.25">
      <c r="A28" s="132"/>
      <c r="B28" s="491" t="s">
        <v>135</v>
      </c>
      <c r="C28" s="492"/>
      <c r="D28" s="492"/>
      <c r="E28" s="492"/>
      <c r="F28" s="492"/>
      <c r="G28" s="434" t="s">
        <v>19</v>
      </c>
      <c r="H28" s="495" t="s">
        <v>136</v>
      </c>
      <c r="I28" s="495"/>
      <c r="J28" s="495"/>
      <c r="K28" s="495"/>
      <c r="L28" s="472"/>
      <c r="M28" s="474" t="s">
        <v>49</v>
      </c>
      <c r="N28" s="418" t="s">
        <v>141</v>
      </c>
      <c r="O28" s="418"/>
      <c r="P28" s="418"/>
      <c r="Q28" s="418" t="s">
        <v>142</v>
      </c>
      <c r="R28" s="418"/>
      <c r="S28" s="418"/>
      <c r="T28" s="418"/>
      <c r="U28" s="434" t="s">
        <v>19</v>
      </c>
      <c r="W28" s="137"/>
      <c r="X28" s="137"/>
      <c r="Y28" s="137"/>
      <c r="Z28" s="137"/>
      <c r="AA28" s="137"/>
      <c r="AB28" s="4"/>
      <c r="AC28" s="4"/>
      <c r="AD28" s="4"/>
      <c r="AE28" s="4"/>
      <c r="AF28" s="4"/>
      <c r="AG28" s="4"/>
    </row>
    <row r="29" spans="1:33" ht="18.75" x14ac:dyDescent="0.25">
      <c r="A29" s="132"/>
      <c r="B29" s="491"/>
      <c r="C29" s="492"/>
      <c r="D29" s="492"/>
      <c r="E29" s="492"/>
      <c r="F29" s="492"/>
      <c r="G29" s="434"/>
      <c r="H29" s="495"/>
      <c r="I29" s="495"/>
      <c r="J29" s="495"/>
      <c r="K29" s="495"/>
      <c r="L29" s="472"/>
      <c r="M29" s="474"/>
      <c r="N29" s="418"/>
      <c r="O29" s="418"/>
      <c r="P29" s="418"/>
      <c r="Q29" s="418"/>
      <c r="R29" s="418"/>
      <c r="S29" s="418"/>
      <c r="T29" s="418"/>
      <c r="U29" s="434"/>
      <c r="V29" s="134"/>
      <c r="W29" s="137"/>
      <c r="X29" s="137"/>
      <c r="Y29" s="137"/>
      <c r="Z29" s="137"/>
      <c r="AA29" s="137"/>
      <c r="AB29" s="4"/>
      <c r="AC29" s="4"/>
      <c r="AD29" s="4"/>
      <c r="AE29" s="4"/>
      <c r="AF29" s="4"/>
      <c r="AG29" s="4"/>
    </row>
    <row r="30" spans="1:33" ht="18.75" x14ac:dyDescent="0.25">
      <c r="A30" s="132"/>
      <c r="B30" s="491" t="s">
        <v>137</v>
      </c>
      <c r="C30" s="492"/>
      <c r="D30" s="492"/>
      <c r="E30" s="492"/>
      <c r="F30" s="492"/>
      <c r="G30" s="434" t="s">
        <v>19</v>
      </c>
      <c r="H30" s="495" t="s">
        <v>138</v>
      </c>
      <c r="I30" s="495"/>
      <c r="J30" s="495"/>
      <c r="K30" s="495"/>
      <c r="L30" s="472"/>
      <c r="M30" s="474" t="s">
        <v>13</v>
      </c>
      <c r="N30" s="418"/>
      <c r="O30" s="418"/>
      <c r="P30" s="418"/>
      <c r="Q30" s="418"/>
      <c r="R30" s="418"/>
      <c r="S30" s="418"/>
      <c r="T30" s="418"/>
      <c r="U30" s="434" t="s">
        <v>19</v>
      </c>
      <c r="V30" s="134"/>
      <c r="W30" s="137"/>
      <c r="X30" s="137"/>
      <c r="Y30" s="137"/>
      <c r="Z30" s="137"/>
      <c r="AA30" s="137"/>
      <c r="AB30" s="4"/>
      <c r="AC30" s="4"/>
      <c r="AD30" s="4"/>
    </row>
    <row r="31" spans="1:33" ht="18.75" x14ac:dyDescent="0.25">
      <c r="A31" s="132"/>
      <c r="B31" s="491"/>
      <c r="C31" s="492"/>
      <c r="D31" s="492"/>
      <c r="E31" s="492"/>
      <c r="F31" s="492"/>
      <c r="G31" s="434"/>
      <c r="H31" s="495"/>
      <c r="I31" s="495"/>
      <c r="J31" s="495"/>
      <c r="K31" s="495"/>
      <c r="L31" s="472"/>
      <c r="M31" s="474"/>
      <c r="N31" s="418"/>
      <c r="O31" s="418"/>
      <c r="P31" s="418"/>
      <c r="Q31" s="418"/>
      <c r="R31" s="418"/>
      <c r="S31" s="418"/>
      <c r="T31" s="418"/>
      <c r="U31" s="434"/>
      <c r="V31" s="134"/>
      <c r="W31" s="137"/>
      <c r="X31" s="137"/>
      <c r="Y31" s="137"/>
      <c r="Z31" s="137"/>
      <c r="AA31" s="137"/>
      <c r="AB31" s="4"/>
      <c r="AC31" s="4"/>
      <c r="AD31" s="4"/>
    </row>
    <row r="32" spans="1:33" ht="17.25" customHeight="1" x14ac:dyDescent="0.25">
      <c r="A32" s="132"/>
      <c r="B32" s="491" t="s">
        <v>139</v>
      </c>
      <c r="C32" s="492"/>
      <c r="D32" s="492"/>
      <c r="E32" s="492"/>
      <c r="F32" s="492"/>
      <c r="G32" s="435" t="s">
        <v>20</v>
      </c>
      <c r="H32" s="495" t="s">
        <v>140</v>
      </c>
      <c r="I32" s="495"/>
      <c r="J32" s="495"/>
      <c r="K32" s="495"/>
      <c r="L32" s="472"/>
      <c r="M32" s="475" t="s">
        <v>14</v>
      </c>
      <c r="N32" s="419"/>
      <c r="O32" s="420"/>
      <c r="P32" s="421"/>
      <c r="Q32" s="419"/>
      <c r="R32" s="420"/>
      <c r="S32" s="420"/>
      <c r="T32" s="421"/>
      <c r="U32" s="435" t="s">
        <v>20</v>
      </c>
      <c r="V32" s="134"/>
    </row>
    <row r="33" spans="1:22" ht="17.25" customHeight="1" x14ac:dyDescent="0.25">
      <c r="A33" s="132"/>
      <c r="B33" s="491"/>
      <c r="C33" s="492"/>
      <c r="D33" s="492"/>
      <c r="E33" s="492"/>
      <c r="F33" s="492"/>
      <c r="G33" s="436"/>
      <c r="H33" s="495"/>
      <c r="I33" s="495"/>
      <c r="J33" s="495"/>
      <c r="K33" s="495"/>
      <c r="L33" s="472"/>
      <c r="M33" s="477"/>
      <c r="N33" s="422"/>
      <c r="O33" s="423"/>
      <c r="P33" s="424"/>
      <c r="Q33" s="422"/>
      <c r="R33" s="423"/>
      <c r="S33" s="423"/>
      <c r="T33" s="424"/>
      <c r="U33" s="436"/>
      <c r="V33" s="134"/>
    </row>
    <row r="34" spans="1:22" ht="17.25" customHeight="1" x14ac:dyDescent="0.25">
      <c r="A34" s="132"/>
      <c r="B34" s="491" t="s">
        <v>312</v>
      </c>
      <c r="C34" s="492"/>
      <c r="D34" s="492"/>
      <c r="E34" s="492"/>
      <c r="F34" s="492"/>
      <c r="G34" s="434" t="s">
        <v>19</v>
      </c>
      <c r="H34" s="495"/>
      <c r="I34" s="495"/>
      <c r="J34" s="495"/>
      <c r="K34" s="495"/>
      <c r="L34" s="472"/>
      <c r="M34" s="475" t="s">
        <v>15</v>
      </c>
      <c r="N34" s="428"/>
      <c r="O34" s="429"/>
      <c r="P34" s="430"/>
      <c r="Q34" s="428"/>
      <c r="R34" s="429"/>
      <c r="S34" s="429"/>
      <c r="T34" s="430"/>
      <c r="U34" s="437"/>
      <c r="V34" s="134"/>
    </row>
    <row r="35" spans="1:22" ht="17.25" customHeight="1" thickBot="1" x14ac:dyDescent="0.3">
      <c r="A35" s="132"/>
      <c r="B35" s="493"/>
      <c r="C35" s="494"/>
      <c r="D35" s="494"/>
      <c r="E35" s="494"/>
      <c r="F35" s="494"/>
      <c r="G35" s="434"/>
      <c r="H35" s="496"/>
      <c r="I35" s="496"/>
      <c r="J35" s="496"/>
      <c r="K35" s="496"/>
      <c r="L35" s="473"/>
      <c r="M35" s="476"/>
      <c r="N35" s="431"/>
      <c r="O35" s="432"/>
      <c r="P35" s="433"/>
      <c r="Q35" s="431"/>
      <c r="R35" s="432"/>
      <c r="S35" s="432"/>
      <c r="T35" s="433"/>
      <c r="U35" s="438"/>
      <c r="V35" s="134"/>
    </row>
    <row r="36" spans="1:22" ht="10.5" customHeight="1" x14ac:dyDescent="0.25">
      <c r="A36" s="134"/>
      <c r="B36" s="134"/>
      <c r="C36" s="134"/>
      <c r="D36" s="134"/>
      <c r="E36" s="134"/>
      <c r="F36" s="134"/>
      <c r="G36" s="134"/>
      <c r="H36" s="134"/>
      <c r="I36" s="134"/>
      <c r="J36" s="134"/>
      <c r="K36" s="134"/>
      <c r="L36" s="134"/>
      <c r="M36" s="134"/>
      <c r="N36" s="134"/>
      <c r="O36" s="134"/>
      <c r="P36" s="134"/>
      <c r="Q36" s="134"/>
      <c r="R36" s="134"/>
      <c r="S36" s="134"/>
      <c r="T36" s="134"/>
      <c r="U36" s="134"/>
    </row>
    <row r="37" spans="1:22" ht="23.25" customHeight="1" x14ac:dyDescent="0.25">
      <c r="A37" s="134"/>
      <c r="B37" s="134"/>
      <c r="C37" s="138" t="s">
        <v>2</v>
      </c>
      <c r="D37" s="402"/>
      <c r="E37" s="403"/>
      <c r="F37" s="134"/>
      <c r="G37" s="138" t="s">
        <v>3</v>
      </c>
      <c r="H37" s="402"/>
      <c r="I37" s="405"/>
      <c r="J37" s="403"/>
      <c r="K37" s="404" t="s">
        <v>4</v>
      </c>
      <c r="L37" s="404"/>
      <c r="M37" s="404"/>
      <c r="N37" s="402"/>
      <c r="O37" s="403"/>
      <c r="P37" s="404" t="s">
        <v>5</v>
      </c>
      <c r="Q37" s="404"/>
      <c r="R37" s="402"/>
      <c r="S37" s="403"/>
      <c r="T37" s="134"/>
      <c r="U37" s="134"/>
    </row>
    <row r="38" spans="1:22" ht="9.75" customHeight="1" x14ac:dyDescent="0.25">
      <c r="A38" s="134"/>
      <c r="B38" s="134"/>
      <c r="C38" s="138"/>
      <c r="D38" s="139"/>
      <c r="E38" s="139"/>
      <c r="F38" s="134"/>
      <c r="G38" s="134"/>
      <c r="H38" s="139"/>
      <c r="I38" s="139"/>
      <c r="J38" s="139"/>
      <c r="K38" s="134"/>
      <c r="L38" s="134"/>
      <c r="M38" s="138"/>
      <c r="N38" s="139"/>
      <c r="O38" s="139"/>
      <c r="P38" s="134"/>
      <c r="Q38" s="138"/>
      <c r="R38" s="139"/>
      <c r="S38" s="139"/>
      <c r="T38" s="134"/>
      <c r="U38" s="134"/>
    </row>
    <row r="39" spans="1:22" ht="23.25" customHeight="1" x14ac:dyDescent="0.25">
      <c r="A39" s="134"/>
      <c r="B39" s="134"/>
      <c r="C39" s="138" t="s">
        <v>6</v>
      </c>
      <c r="D39" s="402"/>
      <c r="E39" s="403"/>
      <c r="F39" s="404" t="s">
        <v>7</v>
      </c>
      <c r="G39" s="404"/>
      <c r="H39" s="402"/>
      <c r="I39" s="405"/>
      <c r="J39" s="403"/>
      <c r="K39" s="404" t="s">
        <v>8</v>
      </c>
      <c r="L39" s="404"/>
      <c r="M39" s="404"/>
      <c r="N39" s="402"/>
      <c r="O39" s="403"/>
      <c r="P39" s="404" t="s">
        <v>9</v>
      </c>
      <c r="Q39" s="404"/>
      <c r="R39" s="402"/>
      <c r="S39" s="403"/>
      <c r="T39" s="134"/>
      <c r="U39" s="134"/>
    </row>
    <row r="40" spans="1:22" ht="13.5" customHeight="1" x14ac:dyDescent="0.25">
      <c r="A40" s="134"/>
      <c r="B40" s="134"/>
      <c r="C40" s="138"/>
      <c r="D40" s="414"/>
      <c r="E40" s="414"/>
      <c r="F40" s="404"/>
      <c r="G40" s="404"/>
      <c r="H40" s="414"/>
      <c r="I40" s="414"/>
      <c r="J40" s="414"/>
      <c r="K40" s="134"/>
      <c r="L40" s="134"/>
      <c r="M40" s="138"/>
      <c r="N40" s="139"/>
      <c r="O40" s="139"/>
      <c r="P40" s="134"/>
      <c r="Q40" s="138"/>
      <c r="R40" s="139"/>
      <c r="S40" s="139"/>
      <c r="T40" s="134"/>
      <c r="U40" s="134"/>
    </row>
    <row r="41" spans="1:22" x14ac:dyDescent="0.25">
      <c r="B41" s="135"/>
      <c r="C41" s="135"/>
      <c r="D41" s="135"/>
      <c r="E41" s="135"/>
      <c r="F41" s="135"/>
      <c r="G41" s="135"/>
      <c r="H41" s="135"/>
      <c r="I41" s="135"/>
      <c r="J41" s="135"/>
      <c r="K41" s="135"/>
      <c r="L41" s="135"/>
      <c r="M41" s="135"/>
      <c r="N41" s="135"/>
      <c r="O41" s="135"/>
      <c r="P41" s="135"/>
      <c r="Q41" s="135"/>
      <c r="R41" s="135"/>
      <c r="S41" s="135"/>
      <c r="T41" s="135"/>
      <c r="U41" s="135"/>
    </row>
    <row r="42" spans="1:22" x14ac:dyDescent="0.25">
      <c r="B42" s="135"/>
      <c r="C42" s="135"/>
      <c r="D42" s="135"/>
      <c r="E42" s="135"/>
      <c r="F42" s="135"/>
      <c r="G42" s="135"/>
      <c r="H42" s="135"/>
      <c r="I42" s="135"/>
      <c r="J42" s="135"/>
      <c r="K42" s="135"/>
      <c r="L42" s="135"/>
      <c r="M42" s="135"/>
      <c r="N42" s="135"/>
      <c r="O42" s="135"/>
      <c r="P42" s="135"/>
      <c r="Q42" s="135"/>
      <c r="R42" s="135"/>
      <c r="S42" s="135"/>
      <c r="T42" s="135"/>
      <c r="U42" s="135"/>
    </row>
    <row r="43" spans="1:22" x14ac:dyDescent="0.25">
      <c r="B43" s="135"/>
      <c r="C43" s="135"/>
      <c r="D43" s="135"/>
      <c r="E43" s="135"/>
      <c r="F43" s="135"/>
      <c r="G43" s="135"/>
      <c r="H43" s="135"/>
      <c r="I43" s="135"/>
      <c r="J43" s="135"/>
      <c r="K43" s="135"/>
      <c r="L43" s="135"/>
      <c r="M43" s="135"/>
      <c r="N43" s="135"/>
      <c r="O43" s="135"/>
      <c r="P43" s="135"/>
      <c r="Q43" s="135"/>
      <c r="R43" s="135"/>
      <c r="S43" s="135"/>
      <c r="T43" s="135"/>
      <c r="U43" s="135"/>
    </row>
    <row r="45" spans="1:22" x14ac:dyDescent="0.25">
      <c r="C45" s="149"/>
      <c r="D45" s="150"/>
      <c r="E45" s="150"/>
      <c r="F45" s="150"/>
      <c r="G45" s="150"/>
      <c r="H45" s="150"/>
      <c r="I45" s="150"/>
      <c r="J45" s="150"/>
      <c r="K45" s="150"/>
      <c r="L45" s="150"/>
      <c r="M45" s="150"/>
    </row>
    <row r="46" spans="1:22" x14ac:dyDescent="0.25">
      <c r="C46" s="150"/>
      <c r="D46" s="150"/>
      <c r="E46" s="150"/>
      <c r="F46" s="150"/>
      <c r="G46" s="150"/>
      <c r="H46" s="150"/>
      <c r="I46" s="150"/>
      <c r="J46" s="150"/>
      <c r="K46" s="150"/>
      <c r="L46" s="150"/>
      <c r="M46" s="150"/>
    </row>
    <row r="47" spans="1:22" x14ac:dyDescent="0.25">
      <c r="C47" s="150"/>
      <c r="D47" s="150"/>
      <c r="E47" s="150"/>
      <c r="F47" s="150"/>
      <c r="G47" s="150"/>
      <c r="H47" s="150"/>
      <c r="I47" s="150"/>
      <c r="J47" s="150"/>
      <c r="K47" s="150"/>
      <c r="L47" s="150"/>
      <c r="M47" s="150"/>
    </row>
    <row r="48" spans="1:22" x14ac:dyDescent="0.25">
      <c r="C48" s="150"/>
      <c r="D48" s="150"/>
      <c r="E48" s="150"/>
      <c r="F48" s="150"/>
      <c r="G48" s="150"/>
      <c r="H48" s="150"/>
      <c r="I48" s="150"/>
      <c r="J48" s="150"/>
      <c r="K48" s="150"/>
      <c r="L48" s="150"/>
      <c r="M48" s="150"/>
    </row>
    <row r="49" spans="3:13" x14ac:dyDescent="0.25">
      <c r="C49" s="150"/>
      <c r="D49" s="150"/>
      <c r="E49" s="150"/>
      <c r="F49" s="150"/>
      <c r="G49" s="150"/>
      <c r="H49" s="150"/>
      <c r="I49" s="150"/>
      <c r="J49" s="150"/>
      <c r="K49" s="150"/>
      <c r="L49" s="150"/>
      <c r="M49" s="150"/>
    </row>
  </sheetData>
  <mergeCells count="82">
    <mergeCell ref="G5:K5"/>
    <mergeCell ref="B6:E13"/>
    <mergeCell ref="B28:F29"/>
    <mergeCell ref="B30:F31"/>
    <mergeCell ref="H28:K29"/>
    <mergeCell ref="H30:K31"/>
    <mergeCell ref="G28:G29"/>
    <mergeCell ref="G30:G31"/>
    <mergeCell ref="B32:F33"/>
    <mergeCell ref="B34:F35"/>
    <mergeCell ref="H32:K33"/>
    <mergeCell ref="H34:K35"/>
    <mergeCell ref="G32:G33"/>
    <mergeCell ref="G34:G35"/>
    <mergeCell ref="B1:U1"/>
    <mergeCell ref="B2:C2"/>
    <mergeCell ref="D2:E2"/>
    <mergeCell ref="M2:O2"/>
    <mergeCell ref="P2:Q2"/>
    <mergeCell ref="R2:S2"/>
    <mergeCell ref="T2:U2"/>
    <mergeCell ref="F2:H2"/>
    <mergeCell ref="Q14:U14"/>
    <mergeCell ref="M15:U23"/>
    <mergeCell ref="G26:G27"/>
    <mergeCell ref="G11:K13"/>
    <mergeCell ref="G6:K10"/>
    <mergeCell ref="L5:L35"/>
    <mergeCell ref="B14:K14"/>
    <mergeCell ref="N34:P35"/>
    <mergeCell ref="M28:M29"/>
    <mergeCell ref="N28:P29"/>
    <mergeCell ref="M26:M27"/>
    <mergeCell ref="N26:P27"/>
    <mergeCell ref="M34:M35"/>
    <mergeCell ref="M32:M33"/>
    <mergeCell ref="M30:M31"/>
    <mergeCell ref="B5:E5"/>
    <mergeCell ref="P3:Q3"/>
    <mergeCell ref="M3:O3"/>
    <mergeCell ref="M11:U12"/>
    <mergeCell ref="M6:U9"/>
    <mergeCell ref="M5:U5"/>
    <mergeCell ref="R3:U3"/>
    <mergeCell ref="K37:M37"/>
    <mergeCell ref="K39:M39"/>
    <mergeCell ref="M24:U24"/>
    <mergeCell ref="N30:P31"/>
    <mergeCell ref="N32:P33"/>
    <mergeCell ref="B25:K25"/>
    <mergeCell ref="Q34:T35"/>
    <mergeCell ref="U28:U29"/>
    <mergeCell ref="U30:U31"/>
    <mergeCell ref="U32:U33"/>
    <mergeCell ref="U34:U35"/>
    <mergeCell ref="Q26:T27"/>
    <mergeCell ref="U26:U27"/>
    <mergeCell ref="Q28:T29"/>
    <mergeCell ref="Q30:T31"/>
    <mergeCell ref="Q32:T33"/>
    <mergeCell ref="D40:E40"/>
    <mergeCell ref="H40:J40"/>
    <mergeCell ref="F40:G40"/>
    <mergeCell ref="D39:E39"/>
    <mergeCell ref="D37:E37"/>
    <mergeCell ref="H37:J37"/>
    <mergeCell ref="D3:K3"/>
    <mergeCell ref="B3:C3"/>
    <mergeCell ref="B4:U4"/>
    <mergeCell ref="N39:O39"/>
    <mergeCell ref="R39:S39"/>
    <mergeCell ref="F39:G39"/>
    <mergeCell ref="H39:J39"/>
    <mergeCell ref="N37:O37"/>
    <mergeCell ref="R37:S37"/>
    <mergeCell ref="P37:Q37"/>
    <mergeCell ref="P39:Q39"/>
    <mergeCell ref="B15:K23"/>
    <mergeCell ref="F6:F10"/>
    <mergeCell ref="F11:F13"/>
    <mergeCell ref="B26:F27"/>
    <mergeCell ref="H26:K27"/>
  </mergeCells>
  <pageMargins left="0.23622047244094491" right="0.23622047244094491" top="0.23622047244094491" bottom="0.23622047244094491" header="0.31496062992125984" footer="0.31496062992125984"/>
  <pageSetup paperSize="305" scale="58" fitToHeight="0"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90"/>
  <sheetViews>
    <sheetView topLeftCell="A91" zoomScale="87" zoomScaleNormal="87" workbookViewId="0">
      <selection activeCell="Z80" sqref="Z80"/>
    </sheetView>
  </sheetViews>
  <sheetFormatPr defaultColWidth="8" defaultRowHeight="15" outlineLevelRow="1" x14ac:dyDescent="0.25"/>
  <cols>
    <col min="1" max="1" width="5.25" style="203" customWidth="1"/>
    <col min="2" max="2" width="60" style="323" customWidth="1"/>
    <col min="3" max="3" width="31.5" style="324" hidden="1" customWidth="1"/>
    <col min="4" max="4" width="13.875" style="324" hidden="1" customWidth="1"/>
    <col min="5" max="5" width="11.125" style="323" customWidth="1"/>
    <col min="6" max="6" width="11.25" style="323" customWidth="1"/>
    <col min="7" max="7" width="11.625" style="325" hidden="1" customWidth="1"/>
    <col min="8" max="8" width="17.125" style="326" customWidth="1"/>
    <col min="9" max="22" width="1.625" style="203" customWidth="1"/>
    <col min="23" max="23" width="2.125" style="204" customWidth="1"/>
    <col min="24" max="24" width="1.75" style="204" customWidth="1"/>
    <col min="25" max="61" width="1.625" style="203" customWidth="1"/>
    <col min="62" max="16384" width="8" style="203"/>
  </cols>
  <sheetData>
    <row r="1" spans="1:62" s="205" customFormat="1" ht="21" customHeight="1" thickTop="1" x14ac:dyDescent="0.25">
      <c r="A1" s="500" t="s">
        <v>144</v>
      </c>
      <c r="B1" s="500"/>
      <c r="C1" s="500"/>
      <c r="D1" s="500"/>
      <c r="E1" s="500"/>
      <c r="F1" s="500"/>
      <c r="G1" s="500"/>
      <c r="H1" s="501"/>
      <c r="I1" s="203"/>
      <c r="J1" s="203"/>
      <c r="K1" s="203"/>
      <c r="L1" s="203"/>
      <c r="M1" s="203"/>
      <c r="N1" s="203"/>
      <c r="O1" s="203"/>
      <c r="P1" s="203"/>
      <c r="Q1" s="203"/>
      <c r="R1" s="203"/>
      <c r="S1" s="203"/>
      <c r="T1" s="203"/>
      <c r="U1" s="203"/>
      <c r="V1" s="203"/>
      <c r="W1" s="204"/>
      <c r="X1" s="204"/>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row>
    <row r="2" spans="1:62" s="205" customFormat="1" ht="21" customHeight="1" x14ac:dyDescent="0.25">
      <c r="A2" s="502"/>
      <c r="B2" s="502"/>
      <c r="C2" s="502"/>
      <c r="D2" s="502"/>
      <c r="E2" s="502"/>
      <c r="F2" s="502"/>
      <c r="G2" s="502"/>
      <c r="H2" s="503"/>
      <c r="I2" s="203"/>
      <c r="J2" s="203"/>
      <c r="K2" s="203"/>
      <c r="L2" s="203"/>
      <c r="M2" s="203"/>
      <c r="N2" s="203"/>
      <c r="O2" s="203"/>
      <c r="P2" s="203"/>
      <c r="Q2" s="203"/>
      <c r="R2" s="203"/>
      <c r="S2" s="203"/>
      <c r="T2" s="203"/>
      <c r="U2" s="203"/>
      <c r="V2" s="203"/>
      <c r="W2" s="204"/>
      <c r="X2" s="204"/>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row>
    <row r="3" spans="1:62" s="209" customFormat="1" ht="41.25" customHeight="1" x14ac:dyDescent="0.25">
      <c r="A3" s="504" t="s">
        <v>154</v>
      </c>
      <c r="B3" s="506" t="s">
        <v>155</v>
      </c>
      <c r="C3" s="206" t="s">
        <v>156</v>
      </c>
      <c r="D3" s="206" t="s">
        <v>157</v>
      </c>
      <c r="E3" s="207" t="s">
        <v>158</v>
      </c>
      <c r="F3" s="207" t="s">
        <v>159</v>
      </c>
      <c r="G3" s="208" t="s">
        <v>48</v>
      </c>
      <c r="H3" s="208" t="s">
        <v>160</v>
      </c>
      <c r="I3" s="508" t="s">
        <v>161</v>
      </c>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c r="AV3" s="508"/>
      <c r="AW3" s="508"/>
      <c r="AX3" s="508"/>
      <c r="AY3" s="508"/>
      <c r="AZ3" s="508"/>
      <c r="BA3" s="508"/>
      <c r="BB3" s="508"/>
      <c r="BC3" s="508"/>
      <c r="BD3" s="508"/>
      <c r="BE3" s="508"/>
      <c r="BF3" s="508"/>
      <c r="BG3" s="508"/>
      <c r="BH3" s="508"/>
      <c r="BI3" s="508"/>
      <c r="BJ3" s="203"/>
    </row>
    <row r="4" spans="1:62" s="209" customFormat="1" ht="31.5" customHeight="1" x14ac:dyDescent="0.25">
      <c r="A4" s="505"/>
      <c r="B4" s="507"/>
      <c r="C4" s="210"/>
      <c r="D4" s="210"/>
      <c r="E4" s="211">
        <v>42268</v>
      </c>
      <c r="F4" s="211">
        <v>42460</v>
      </c>
      <c r="G4" s="212"/>
      <c r="H4" s="213"/>
      <c r="I4" s="214">
        <f>E4</f>
        <v>42268</v>
      </c>
      <c r="J4" s="214">
        <f>I4+7</f>
        <v>42275</v>
      </c>
      <c r="K4" s="214">
        <f t="shared" ref="K4:BI4" si="0">J4+7</f>
        <v>42282</v>
      </c>
      <c r="L4" s="214">
        <f t="shared" si="0"/>
        <v>42289</v>
      </c>
      <c r="M4" s="214">
        <f t="shared" si="0"/>
        <v>42296</v>
      </c>
      <c r="N4" s="214">
        <f t="shared" si="0"/>
        <v>42303</v>
      </c>
      <c r="O4" s="214">
        <f t="shared" si="0"/>
        <v>42310</v>
      </c>
      <c r="P4" s="214">
        <f t="shared" si="0"/>
        <v>42317</v>
      </c>
      <c r="Q4" s="214">
        <f t="shared" si="0"/>
        <v>42324</v>
      </c>
      <c r="R4" s="214">
        <f t="shared" si="0"/>
        <v>42331</v>
      </c>
      <c r="S4" s="214">
        <f t="shared" si="0"/>
        <v>42338</v>
      </c>
      <c r="T4" s="214">
        <f t="shared" si="0"/>
        <v>42345</v>
      </c>
      <c r="U4" s="214">
        <f t="shared" si="0"/>
        <v>42352</v>
      </c>
      <c r="V4" s="214">
        <f t="shared" si="0"/>
        <v>42359</v>
      </c>
      <c r="W4" s="214">
        <f>V4+7</f>
        <v>42366</v>
      </c>
      <c r="X4" s="214">
        <f t="shared" si="0"/>
        <v>42373</v>
      </c>
      <c r="Y4" s="214">
        <f t="shared" si="0"/>
        <v>42380</v>
      </c>
      <c r="Z4" s="214">
        <f t="shared" si="0"/>
        <v>42387</v>
      </c>
      <c r="AA4" s="214">
        <f t="shared" si="0"/>
        <v>42394</v>
      </c>
      <c r="AB4" s="214">
        <f t="shared" si="0"/>
        <v>42401</v>
      </c>
      <c r="AC4" s="214">
        <f t="shared" si="0"/>
        <v>42408</v>
      </c>
      <c r="AD4" s="214">
        <f t="shared" si="0"/>
        <v>42415</v>
      </c>
      <c r="AE4" s="214">
        <f t="shared" si="0"/>
        <v>42422</v>
      </c>
      <c r="AF4" s="214">
        <f t="shared" si="0"/>
        <v>42429</v>
      </c>
      <c r="AG4" s="214">
        <f t="shared" si="0"/>
        <v>42436</v>
      </c>
      <c r="AH4" s="214">
        <f t="shared" si="0"/>
        <v>42443</v>
      </c>
      <c r="AI4" s="214">
        <f t="shared" si="0"/>
        <v>42450</v>
      </c>
      <c r="AJ4" s="214">
        <f>AI4+7</f>
        <v>42457</v>
      </c>
      <c r="AK4" s="214">
        <f t="shared" si="0"/>
        <v>42464</v>
      </c>
      <c r="AL4" s="214">
        <f t="shared" si="0"/>
        <v>42471</v>
      </c>
      <c r="AM4" s="214">
        <f t="shared" si="0"/>
        <v>42478</v>
      </c>
      <c r="AN4" s="214">
        <f t="shared" si="0"/>
        <v>42485</v>
      </c>
      <c r="AO4" s="214">
        <f t="shared" si="0"/>
        <v>42492</v>
      </c>
      <c r="AP4" s="214">
        <f t="shared" si="0"/>
        <v>42499</v>
      </c>
      <c r="AQ4" s="214">
        <f t="shared" si="0"/>
        <v>42506</v>
      </c>
      <c r="AR4" s="214">
        <f t="shared" si="0"/>
        <v>42513</v>
      </c>
      <c r="AS4" s="214">
        <f t="shared" si="0"/>
        <v>42520</v>
      </c>
      <c r="AT4" s="214">
        <f t="shared" si="0"/>
        <v>42527</v>
      </c>
      <c r="AU4" s="214">
        <f t="shared" si="0"/>
        <v>42534</v>
      </c>
      <c r="AV4" s="214">
        <f t="shared" si="0"/>
        <v>42541</v>
      </c>
      <c r="AW4" s="214">
        <f t="shared" si="0"/>
        <v>42548</v>
      </c>
      <c r="AX4" s="214">
        <f t="shared" si="0"/>
        <v>42555</v>
      </c>
      <c r="AY4" s="214">
        <f t="shared" si="0"/>
        <v>42562</v>
      </c>
      <c r="AZ4" s="214">
        <f t="shared" si="0"/>
        <v>42569</v>
      </c>
      <c r="BA4" s="214">
        <f t="shared" si="0"/>
        <v>42576</v>
      </c>
      <c r="BB4" s="214">
        <f t="shared" si="0"/>
        <v>42583</v>
      </c>
      <c r="BC4" s="214">
        <f t="shared" si="0"/>
        <v>42590</v>
      </c>
      <c r="BD4" s="214">
        <f t="shared" si="0"/>
        <v>42597</v>
      </c>
      <c r="BE4" s="214">
        <f t="shared" si="0"/>
        <v>42604</v>
      </c>
      <c r="BF4" s="214">
        <f t="shared" si="0"/>
        <v>42611</v>
      </c>
      <c r="BG4" s="214">
        <f t="shared" si="0"/>
        <v>42618</v>
      </c>
      <c r="BH4" s="214">
        <f t="shared" si="0"/>
        <v>42625</v>
      </c>
      <c r="BI4" s="214">
        <f t="shared" si="0"/>
        <v>42632</v>
      </c>
      <c r="BJ4" s="203"/>
    </row>
    <row r="5" spans="1:62" s="205" customFormat="1" ht="5.25" customHeight="1" x14ac:dyDescent="0.25">
      <c r="A5" s="215"/>
      <c r="B5" s="215"/>
      <c r="C5" s="216"/>
      <c r="D5" s="216"/>
      <c r="E5" s="215"/>
      <c r="F5" s="215"/>
      <c r="G5" s="215"/>
      <c r="H5" s="215"/>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3"/>
    </row>
    <row r="6" spans="1:62" s="226" customFormat="1" ht="19.5" customHeight="1" x14ac:dyDescent="0.25">
      <c r="A6" s="509" t="s">
        <v>245</v>
      </c>
      <c r="B6" s="510"/>
      <c r="C6" s="217"/>
      <c r="D6" s="217"/>
      <c r="E6" s="218"/>
      <c r="F6" s="218"/>
      <c r="G6" s="219"/>
      <c r="H6" s="220"/>
      <c r="I6" s="221" t="b">
        <f>AND(J$4&gt;$E6,I$4&lt;=$F6)</f>
        <v>0</v>
      </c>
      <c r="J6" s="222" t="b">
        <f t="shared" ref="J6:Y10" si="1">AND(K$4&gt;$E6,J$4&lt;=$F6)</f>
        <v>0</v>
      </c>
      <c r="K6" s="223" t="b">
        <f>AND(L$4&gt;$E6,K$4&lt;=$F6)</f>
        <v>0</v>
      </c>
      <c r="L6" s="222" t="b">
        <f t="shared" si="1"/>
        <v>0</v>
      </c>
      <c r="M6" s="222" t="b">
        <f t="shared" si="1"/>
        <v>0</v>
      </c>
      <c r="N6" s="222" t="b">
        <f t="shared" si="1"/>
        <v>0</v>
      </c>
      <c r="O6" s="222" t="b">
        <f t="shared" si="1"/>
        <v>0</v>
      </c>
      <c r="P6" s="222" t="b">
        <f t="shared" si="1"/>
        <v>0</v>
      </c>
      <c r="Q6" s="222" t="b">
        <f t="shared" si="1"/>
        <v>0</v>
      </c>
      <c r="R6" s="222" t="b">
        <f t="shared" si="1"/>
        <v>0</v>
      </c>
      <c r="S6" s="222" t="b">
        <f t="shared" si="1"/>
        <v>0</v>
      </c>
      <c r="T6" s="222" t="b">
        <f t="shared" si="1"/>
        <v>0</v>
      </c>
      <c r="U6" s="222" t="b">
        <f t="shared" si="1"/>
        <v>0</v>
      </c>
      <c r="V6" s="224" t="b">
        <f t="shared" si="1"/>
        <v>0</v>
      </c>
      <c r="W6" s="224" t="b">
        <f t="shared" si="1"/>
        <v>0</v>
      </c>
      <c r="X6" s="224" t="b">
        <f t="shared" si="1"/>
        <v>0</v>
      </c>
      <c r="Y6" s="224" t="b">
        <f t="shared" si="1"/>
        <v>0</v>
      </c>
      <c r="Z6" s="224" t="b">
        <f t="shared" ref="Z6:BI7" si="2">AND(AA$4&gt;$E6,Z$4&lt;=$F6)</f>
        <v>0</v>
      </c>
      <c r="AA6" s="224" t="b">
        <f t="shared" si="2"/>
        <v>0</v>
      </c>
      <c r="AB6" s="224" t="b">
        <f t="shared" si="2"/>
        <v>0</v>
      </c>
      <c r="AC6" s="224" t="b">
        <f t="shared" si="2"/>
        <v>0</v>
      </c>
      <c r="AD6" s="224" t="b">
        <f t="shared" si="2"/>
        <v>0</v>
      </c>
      <c r="AE6" s="224" t="b">
        <f t="shared" si="2"/>
        <v>0</v>
      </c>
      <c r="AF6" s="224" t="b">
        <f t="shared" si="2"/>
        <v>0</v>
      </c>
      <c r="AG6" s="224" t="b">
        <f t="shared" si="2"/>
        <v>0</v>
      </c>
      <c r="AH6" s="224" t="b">
        <f t="shared" si="2"/>
        <v>0</v>
      </c>
      <c r="AI6" s="224" t="b">
        <f t="shared" si="2"/>
        <v>0</v>
      </c>
      <c r="AJ6" s="224" t="b">
        <f t="shared" si="2"/>
        <v>0</v>
      </c>
      <c r="AK6" s="224" t="b">
        <f t="shared" si="2"/>
        <v>0</v>
      </c>
      <c r="AL6" s="224" t="b">
        <f t="shared" si="2"/>
        <v>0</v>
      </c>
      <c r="AM6" s="224" t="b">
        <f t="shared" si="2"/>
        <v>0</v>
      </c>
      <c r="AN6" s="224" t="b">
        <f t="shared" si="2"/>
        <v>0</v>
      </c>
      <c r="AO6" s="224" t="b">
        <f t="shared" si="2"/>
        <v>0</v>
      </c>
      <c r="AP6" s="224" t="b">
        <f t="shared" si="2"/>
        <v>0</v>
      </c>
      <c r="AQ6" s="224" t="b">
        <f t="shared" si="2"/>
        <v>0</v>
      </c>
      <c r="AR6" s="224" t="b">
        <f t="shared" si="2"/>
        <v>0</v>
      </c>
      <c r="AS6" s="224" t="b">
        <f t="shared" si="2"/>
        <v>0</v>
      </c>
      <c r="AT6" s="224" t="b">
        <f t="shared" si="2"/>
        <v>0</v>
      </c>
      <c r="AU6" s="224" t="b">
        <f t="shared" si="2"/>
        <v>0</v>
      </c>
      <c r="AV6" s="224" t="b">
        <f t="shared" si="2"/>
        <v>0</v>
      </c>
      <c r="AW6" s="224" t="b">
        <f t="shared" si="2"/>
        <v>0</v>
      </c>
      <c r="AX6" s="224" t="b">
        <f t="shared" si="2"/>
        <v>0</v>
      </c>
      <c r="AY6" s="224" t="b">
        <f t="shared" si="2"/>
        <v>0</v>
      </c>
      <c r="AZ6" s="224" t="b">
        <f t="shared" si="2"/>
        <v>0</v>
      </c>
      <c r="BA6" s="224" t="b">
        <f t="shared" si="2"/>
        <v>0</v>
      </c>
      <c r="BB6" s="224" t="b">
        <f t="shared" si="2"/>
        <v>0</v>
      </c>
      <c r="BC6" s="224" t="b">
        <f t="shared" si="2"/>
        <v>0</v>
      </c>
      <c r="BD6" s="224" t="b">
        <f t="shared" si="2"/>
        <v>0</v>
      </c>
      <c r="BE6" s="224" t="b">
        <f t="shared" si="2"/>
        <v>0</v>
      </c>
      <c r="BF6" s="224" t="b">
        <f t="shared" si="2"/>
        <v>0</v>
      </c>
      <c r="BG6" s="224" t="b">
        <f t="shared" si="2"/>
        <v>0</v>
      </c>
      <c r="BH6" s="224" t="b">
        <f t="shared" si="2"/>
        <v>0</v>
      </c>
      <c r="BI6" s="224" t="b">
        <f t="shared" si="2"/>
        <v>0</v>
      </c>
      <c r="BJ6" s="225"/>
    </row>
    <row r="7" spans="1:62" s="205" customFormat="1" ht="60.75" customHeight="1" outlineLevel="1" x14ac:dyDescent="0.25">
      <c r="A7" s="227"/>
      <c r="B7" s="228" t="s">
        <v>162</v>
      </c>
      <c r="C7" s="229" t="s">
        <v>163</v>
      </c>
      <c r="D7" s="229" t="s">
        <v>164</v>
      </c>
      <c r="E7" s="230">
        <v>42275</v>
      </c>
      <c r="F7" s="231">
        <v>42343</v>
      </c>
      <c r="G7" s="232"/>
      <c r="H7" s="233" t="s">
        <v>165</v>
      </c>
      <c r="I7" s="234" t="b">
        <f>AND(J$4&gt;$E7,I$4&lt;=$F7)</f>
        <v>0</v>
      </c>
      <c r="J7" s="235" t="b">
        <f>AND(K$4&gt;$E7,J$4&lt;=$F7)</f>
        <v>1</v>
      </c>
      <c r="K7" s="235" t="b">
        <f t="shared" ref="K7:K10" si="3">AND(L$4&gt;$E7,K$4&lt;=$F7)</f>
        <v>1</v>
      </c>
      <c r="L7" s="235" t="b">
        <f t="shared" si="1"/>
        <v>1</v>
      </c>
      <c r="M7" s="235" t="b">
        <f t="shared" si="1"/>
        <v>1</v>
      </c>
      <c r="N7" s="235" t="b">
        <f t="shared" si="1"/>
        <v>1</v>
      </c>
      <c r="O7" s="235" t="b">
        <f t="shared" si="1"/>
        <v>1</v>
      </c>
      <c r="P7" s="222" t="b">
        <f t="shared" si="1"/>
        <v>1</v>
      </c>
      <c r="Q7" s="222" t="b">
        <f t="shared" si="1"/>
        <v>1</v>
      </c>
      <c r="R7" s="222" t="b">
        <f t="shared" si="1"/>
        <v>1</v>
      </c>
      <c r="S7" s="222" t="b">
        <f t="shared" si="1"/>
        <v>1</v>
      </c>
      <c r="T7" s="222" t="b">
        <f t="shared" si="1"/>
        <v>0</v>
      </c>
      <c r="U7" s="222" t="b">
        <f t="shared" si="1"/>
        <v>0</v>
      </c>
      <c r="V7" s="224" t="b">
        <f t="shared" si="1"/>
        <v>0</v>
      </c>
      <c r="W7" s="224" t="b">
        <f t="shared" si="1"/>
        <v>0</v>
      </c>
      <c r="X7" s="224" t="b">
        <f t="shared" si="1"/>
        <v>0</v>
      </c>
      <c r="Y7" s="224" t="b">
        <f t="shared" si="1"/>
        <v>0</v>
      </c>
      <c r="Z7" s="224" t="b">
        <f t="shared" si="2"/>
        <v>0</v>
      </c>
      <c r="AA7" s="224" t="b">
        <f t="shared" si="2"/>
        <v>0</v>
      </c>
      <c r="AB7" s="224" t="b">
        <f t="shared" si="2"/>
        <v>0</v>
      </c>
      <c r="AC7" s="224" t="b">
        <f t="shared" si="2"/>
        <v>0</v>
      </c>
      <c r="AD7" s="224" t="b">
        <f t="shared" si="2"/>
        <v>0</v>
      </c>
      <c r="AE7" s="224" t="b">
        <f t="shared" si="2"/>
        <v>0</v>
      </c>
      <c r="AF7" s="224" t="b">
        <f t="shared" si="2"/>
        <v>0</v>
      </c>
      <c r="AG7" s="224" t="b">
        <f t="shared" si="2"/>
        <v>0</v>
      </c>
      <c r="AH7" s="224" t="b">
        <f t="shared" si="2"/>
        <v>0</v>
      </c>
      <c r="AI7" s="224" t="b">
        <f t="shared" si="2"/>
        <v>0</v>
      </c>
      <c r="AJ7" s="224" t="b">
        <f t="shared" si="2"/>
        <v>0</v>
      </c>
      <c r="AK7" s="224" t="b">
        <f t="shared" si="2"/>
        <v>0</v>
      </c>
      <c r="AL7" s="224" t="b">
        <f t="shared" si="2"/>
        <v>0</v>
      </c>
      <c r="AM7" s="224" t="b">
        <f t="shared" si="2"/>
        <v>0</v>
      </c>
      <c r="AN7" s="224" t="b">
        <f t="shared" si="2"/>
        <v>0</v>
      </c>
      <c r="AO7" s="224" t="b">
        <f t="shared" si="2"/>
        <v>0</v>
      </c>
      <c r="AP7" s="224" t="b">
        <f t="shared" si="2"/>
        <v>0</v>
      </c>
      <c r="AQ7" s="224" t="b">
        <f t="shared" si="2"/>
        <v>0</v>
      </c>
      <c r="AR7" s="224" t="b">
        <f t="shared" si="2"/>
        <v>0</v>
      </c>
      <c r="AS7" s="224" t="b">
        <f t="shared" si="2"/>
        <v>0</v>
      </c>
      <c r="AT7" s="224" t="b">
        <f t="shared" si="2"/>
        <v>0</v>
      </c>
      <c r="AU7" s="224" t="b">
        <f t="shared" si="2"/>
        <v>0</v>
      </c>
      <c r="AV7" s="224" t="b">
        <f t="shared" si="2"/>
        <v>0</v>
      </c>
      <c r="AW7" s="224" t="b">
        <f t="shared" si="2"/>
        <v>0</v>
      </c>
      <c r="AX7" s="224" t="b">
        <f t="shared" si="2"/>
        <v>0</v>
      </c>
      <c r="AY7" s="224" t="b">
        <f t="shared" si="2"/>
        <v>0</v>
      </c>
      <c r="AZ7" s="224" t="b">
        <f t="shared" si="2"/>
        <v>0</v>
      </c>
      <c r="BA7" s="224" t="b">
        <f t="shared" si="2"/>
        <v>0</v>
      </c>
      <c r="BB7" s="224" t="b">
        <f t="shared" si="2"/>
        <v>0</v>
      </c>
      <c r="BC7" s="224" t="b">
        <f t="shared" si="2"/>
        <v>0</v>
      </c>
      <c r="BD7" s="224" t="b">
        <f t="shared" si="2"/>
        <v>0</v>
      </c>
      <c r="BE7" s="224" t="b">
        <f t="shared" si="2"/>
        <v>0</v>
      </c>
      <c r="BF7" s="224" t="b">
        <f t="shared" si="2"/>
        <v>0</v>
      </c>
      <c r="BG7" s="224" t="b">
        <f t="shared" si="2"/>
        <v>0</v>
      </c>
      <c r="BH7" s="224" t="b">
        <f t="shared" si="2"/>
        <v>0</v>
      </c>
      <c r="BI7" s="224" t="b">
        <f t="shared" si="2"/>
        <v>0</v>
      </c>
      <c r="BJ7" s="203"/>
    </row>
    <row r="8" spans="1:62" s="205" customFormat="1" ht="51" customHeight="1" outlineLevel="1" x14ac:dyDescent="0.25">
      <c r="A8" s="227"/>
      <c r="B8" s="228" t="s">
        <v>166</v>
      </c>
      <c r="C8" s="229" t="s">
        <v>163</v>
      </c>
      <c r="D8" s="229" t="s">
        <v>164</v>
      </c>
      <c r="E8" s="230">
        <v>42278</v>
      </c>
      <c r="F8" s="231">
        <v>42299</v>
      </c>
      <c r="G8" s="232"/>
      <c r="H8" s="233" t="s">
        <v>167</v>
      </c>
      <c r="I8" s="234" t="b">
        <f>AND(J$4&gt;$E8,I$4&lt;=$F8)</f>
        <v>0</v>
      </c>
      <c r="J8" s="235" t="b">
        <f>AND(K$4&gt;$E8,J$4&lt;=$F8)</f>
        <v>1</v>
      </c>
      <c r="K8" s="235" t="b">
        <f t="shared" ref="K8:AP8" si="4">AND(L$4&gt;$E8,K$4&lt;=$F8)</f>
        <v>1</v>
      </c>
      <c r="L8" s="235" t="b">
        <f t="shared" si="4"/>
        <v>1</v>
      </c>
      <c r="M8" s="235" t="b">
        <f t="shared" si="4"/>
        <v>1</v>
      </c>
      <c r="N8" s="235" t="b">
        <f t="shared" si="4"/>
        <v>0</v>
      </c>
      <c r="O8" s="235" t="b">
        <f t="shared" si="4"/>
        <v>0</v>
      </c>
      <c r="P8" s="235" t="b">
        <f t="shared" si="4"/>
        <v>0</v>
      </c>
      <c r="Q8" s="235" t="b">
        <f t="shared" si="4"/>
        <v>0</v>
      </c>
      <c r="R8" s="235" t="b">
        <f t="shared" si="4"/>
        <v>0</v>
      </c>
      <c r="S8" s="235" t="b">
        <f t="shared" si="4"/>
        <v>0</v>
      </c>
      <c r="T8" s="235" t="b">
        <f t="shared" si="4"/>
        <v>0</v>
      </c>
      <c r="U8" s="235" t="b">
        <f t="shared" si="4"/>
        <v>0</v>
      </c>
      <c r="V8" s="235" t="b">
        <f t="shared" si="4"/>
        <v>0</v>
      </c>
      <c r="W8" s="235" t="b">
        <f t="shared" si="4"/>
        <v>0</v>
      </c>
      <c r="X8" s="235" t="b">
        <f t="shared" si="4"/>
        <v>0</v>
      </c>
      <c r="Y8" s="235" t="b">
        <f t="shared" si="4"/>
        <v>0</v>
      </c>
      <c r="Z8" s="235" t="b">
        <f t="shared" si="4"/>
        <v>0</v>
      </c>
      <c r="AA8" s="235" t="b">
        <f t="shared" si="4"/>
        <v>0</v>
      </c>
      <c r="AB8" s="235" t="b">
        <f t="shared" si="4"/>
        <v>0</v>
      </c>
      <c r="AC8" s="235" t="b">
        <f t="shared" si="4"/>
        <v>0</v>
      </c>
      <c r="AD8" s="235" t="b">
        <f t="shared" si="4"/>
        <v>0</v>
      </c>
      <c r="AE8" s="235" t="b">
        <f t="shared" si="4"/>
        <v>0</v>
      </c>
      <c r="AF8" s="235" t="b">
        <f t="shared" si="4"/>
        <v>0</v>
      </c>
      <c r="AG8" s="235" t="b">
        <f t="shared" si="4"/>
        <v>0</v>
      </c>
      <c r="AH8" s="235" t="b">
        <f t="shared" si="4"/>
        <v>0</v>
      </c>
      <c r="AI8" s="235" t="b">
        <f t="shared" si="4"/>
        <v>0</v>
      </c>
      <c r="AJ8" s="235" t="b">
        <f t="shared" si="4"/>
        <v>0</v>
      </c>
      <c r="AK8" s="235" t="b">
        <f t="shared" si="4"/>
        <v>0</v>
      </c>
      <c r="AL8" s="235" t="b">
        <f t="shared" si="4"/>
        <v>0</v>
      </c>
      <c r="AM8" s="235" t="b">
        <f t="shared" si="4"/>
        <v>0</v>
      </c>
      <c r="AN8" s="235" t="b">
        <f t="shared" si="4"/>
        <v>0</v>
      </c>
      <c r="AO8" s="235" t="b">
        <f t="shared" si="4"/>
        <v>0</v>
      </c>
      <c r="AP8" s="235" t="b">
        <f t="shared" si="4"/>
        <v>0</v>
      </c>
      <c r="AQ8" s="235" t="b">
        <f t="shared" ref="AQ8:BI8" si="5">AND(AR$4&gt;$E8,AQ$4&lt;=$F8)</f>
        <v>0</v>
      </c>
      <c r="AR8" s="235" t="b">
        <f t="shared" si="5"/>
        <v>0</v>
      </c>
      <c r="AS8" s="235" t="b">
        <f t="shared" si="5"/>
        <v>0</v>
      </c>
      <c r="AT8" s="235" t="b">
        <f t="shared" si="5"/>
        <v>0</v>
      </c>
      <c r="AU8" s="235" t="b">
        <f t="shared" si="5"/>
        <v>0</v>
      </c>
      <c r="AV8" s="235" t="b">
        <f t="shared" si="5"/>
        <v>0</v>
      </c>
      <c r="AW8" s="235" t="b">
        <f t="shared" si="5"/>
        <v>0</v>
      </c>
      <c r="AX8" s="235" t="b">
        <f t="shared" si="5"/>
        <v>0</v>
      </c>
      <c r="AY8" s="235" t="b">
        <f t="shared" si="5"/>
        <v>0</v>
      </c>
      <c r="AZ8" s="235" t="b">
        <f t="shared" si="5"/>
        <v>0</v>
      </c>
      <c r="BA8" s="235" t="b">
        <f t="shared" si="5"/>
        <v>0</v>
      </c>
      <c r="BB8" s="235" t="b">
        <f t="shared" si="5"/>
        <v>0</v>
      </c>
      <c r="BC8" s="235" t="b">
        <f t="shared" si="5"/>
        <v>0</v>
      </c>
      <c r="BD8" s="235" t="b">
        <f t="shared" si="5"/>
        <v>0</v>
      </c>
      <c r="BE8" s="235" t="b">
        <f t="shared" si="5"/>
        <v>0</v>
      </c>
      <c r="BF8" s="235" t="b">
        <f t="shared" si="5"/>
        <v>0</v>
      </c>
      <c r="BG8" s="235" t="b">
        <f t="shared" si="5"/>
        <v>0</v>
      </c>
      <c r="BH8" s="235" t="b">
        <f t="shared" si="5"/>
        <v>0</v>
      </c>
      <c r="BI8" s="235" t="b">
        <f t="shared" si="5"/>
        <v>0</v>
      </c>
      <c r="BJ8" s="203"/>
    </row>
    <row r="9" spans="1:62" s="205" customFormat="1" ht="57.75" customHeight="1" outlineLevel="1" x14ac:dyDescent="0.25">
      <c r="A9" s="227"/>
      <c r="B9" s="228" t="s">
        <v>168</v>
      </c>
      <c r="C9" s="229" t="s">
        <v>163</v>
      </c>
      <c r="D9" s="229" t="s">
        <v>164</v>
      </c>
      <c r="E9" s="230">
        <v>42278</v>
      </c>
      <c r="F9" s="231">
        <v>42323</v>
      </c>
      <c r="G9" s="232"/>
      <c r="H9" s="233" t="s">
        <v>169</v>
      </c>
      <c r="I9" s="234" t="b">
        <f>AND(J$4&gt;$E9,I$4&lt;=$F9)</f>
        <v>0</v>
      </c>
      <c r="J9" s="235" t="b">
        <f>AND(K$4&gt;$E9,J$4&lt;=$F9)</f>
        <v>1</v>
      </c>
      <c r="K9" s="235" t="b">
        <f t="shared" ref="K9:AP9" si="6">AND(L$4&gt;$E9,K$4&lt;=$F9)</f>
        <v>1</v>
      </c>
      <c r="L9" s="235" t="b">
        <f t="shared" si="6"/>
        <v>1</v>
      </c>
      <c r="M9" s="235" t="b">
        <f t="shared" si="6"/>
        <v>1</v>
      </c>
      <c r="N9" s="235" t="b">
        <f t="shared" si="6"/>
        <v>1</v>
      </c>
      <c r="O9" s="235" t="b">
        <f t="shared" si="6"/>
        <v>1</v>
      </c>
      <c r="P9" s="235" t="b">
        <f t="shared" si="6"/>
        <v>1</v>
      </c>
      <c r="Q9" s="235" t="b">
        <f t="shared" si="6"/>
        <v>0</v>
      </c>
      <c r="R9" s="235" t="b">
        <f t="shared" si="6"/>
        <v>0</v>
      </c>
      <c r="S9" s="235" t="b">
        <f t="shared" si="6"/>
        <v>0</v>
      </c>
      <c r="T9" s="235" t="b">
        <f t="shared" si="6"/>
        <v>0</v>
      </c>
      <c r="U9" s="235" t="b">
        <f t="shared" si="6"/>
        <v>0</v>
      </c>
      <c r="V9" s="235" t="b">
        <f t="shared" si="6"/>
        <v>0</v>
      </c>
      <c r="W9" s="235" t="b">
        <f t="shared" si="6"/>
        <v>0</v>
      </c>
      <c r="X9" s="235" t="b">
        <f t="shared" si="6"/>
        <v>0</v>
      </c>
      <c r="Y9" s="235" t="b">
        <f t="shared" si="6"/>
        <v>0</v>
      </c>
      <c r="Z9" s="235" t="b">
        <f t="shared" si="6"/>
        <v>0</v>
      </c>
      <c r="AA9" s="235" t="b">
        <f t="shared" si="6"/>
        <v>0</v>
      </c>
      <c r="AB9" s="235" t="b">
        <f t="shared" si="6"/>
        <v>0</v>
      </c>
      <c r="AC9" s="235" t="b">
        <f t="shared" si="6"/>
        <v>0</v>
      </c>
      <c r="AD9" s="235" t="b">
        <f t="shared" si="6"/>
        <v>0</v>
      </c>
      <c r="AE9" s="235" t="b">
        <f t="shared" si="6"/>
        <v>0</v>
      </c>
      <c r="AF9" s="235" t="b">
        <f t="shared" si="6"/>
        <v>0</v>
      </c>
      <c r="AG9" s="235" t="b">
        <f t="shared" si="6"/>
        <v>0</v>
      </c>
      <c r="AH9" s="235" t="b">
        <f t="shared" si="6"/>
        <v>0</v>
      </c>
      <c r="AI9" s="235" t="b">
        <f t="shared" si="6"/>
        <v>0</v>
      </c>
      <c r="AJ9" s="235" t="b">
        <f t="shared" si="6"/>
        <v>0</v>
      </c>
      <c r="AK9" s="235" t="b">
        <f t="shared" si="6"/>
        <v>0</v>
      </c>
      <c r="AL9" s="235" t="b">
        <f t="shared" si="6"/>
        <v>0</v>
      </c>
      <c r="AM9" s="235" t="b">
        <f t="shared" si="6"/>
        <v>0</v>
      </c>
      <c r="AN9" s="235" t="b">
        <f t="shared" si="6"/>
        <v>0</v>
      </c>
      <c r="AO9" s="235" t="b">
        <f t="shared" si="6"/>
        <v>0</v>
      </c>
      <c r="AP9" s="235" t="b">
        <f t="shared" si="6"/>
        <v>0</v>
      </c>
      <c r="AQ9" s="235" t="b">
        <f t="shared" ref="AQ9:BI9" si="7">AND(AR$4&gt;$E9,AQ$4&lt;=$F9)</f>
        <v>0</v>
      </c>
      <c r="AR9" s="235" t="b">
        <f t="shared" si="7"/>
        <v>0</v>
      </c>
      <c r="AS9" s="235" t="b">
        <f t="shared" si="7"/>
        <v>0</v>
      </c>
      <c r="AT9" s="235" t="b">
        <f t="shared" si="7"/>
        <v>0</v>
      </c>
      <c r="AU9" s="235" t="b">
        <f t="shared" si="7"/>
        <v>0</v>
      </c>
      <c r="AV9" s="235" t="b">
        <f t="shared" si="7"/>
        <v>0</v>
      </c>
      <c r="AW9" s="235" t="b">
        <f t="shared" si="7"/>
        <v>0</v>
      </c>
      <c r="AX9" s="235" t="b">
        <f t="shared" si="7"/>
        <v>0</v>
      </c>
      <c r="AY9" s="235" t="b">
        <f t="shared" si="7"/>
        <v>0</v>
      </c>
      <c r="AZ9" s="235" t="b">
        <f t="shared" si="7"/>
        <v>0</v>
      </c>
      <c r="BA9" s="235" t="b">
        <f t="shared" si="7"/>
        <v>0</v>
      </c>
      <c r="BB9" s="235" t="b">
        <f t="shared" si="7"/>
        <v>0</v>
      </c>
      <c r="BC9" s="235" t="b">
        <f t="shared" si="7"/>
        <v>0</v>
      </c>
      <c r="BD9" s="235" t="b">
        <f t="shared" si="7"/>
        <v>0</v>
      </c>
      <c r="BE9" s="235" t="b">
        <f t="shared" si="7"/>
        <v>0</v>
      </c>
      <c r="BF9" s="235" t="b">
        <f t="shared" si="7"/>
        <v>0</v>
      </c>
      <c r="BG9" s="235" t="b">
        <f t="shared" si="7"/>
        <v>0</v>
      </c>
      <c r="BH9" s="235" t="b">
        <f t="shared" si="7"/>
        <v>0</v>
      </c>
      <c r="BI9" s="235" t="b">
        <f t="shared" si="7"/>
        <v>0</v>
      </c>
      <c r="BJ9" s="203"/>
    </row>
    <row r="10" spans="1:62" s="205" customFormat="1" ht="24" customHeight="1" outlineLevel="1" x14ac:dyDescent="0.25">
      <c r="A10" s="227"/>
      <c r="B10" s="228" t="s">
        <v>170</v>
      </c>
      <c r="C10" s="229"/>
      <c r="D10" s="229"/>
      <c r="E10" s="230">
        <v>42275</v>
      </c>
      <c r="F10" s="231">
        <v>42313</v>
      </c>
      <c r="G10" s="232"/>
      <c r="H10" s="233" t="s">
        <v>165</v>
      </c>
      <c r="I10" s="234"/>
      <c r="J10" s="235"/>
      <c r="K10" s="235" t="b">
        <f t="shared" si="3"/>
        <v>1</v>
      </c>
      <c r="L10" s="235" t="b">
        <f t="shared" si="1"/>
        <v>1</v>
      </c>
      <c r="M10" s="235" t="b">
        <f t="shared" si="1"/>
        <v>1</v>
      </c>
      <c r="N10" s="235" t="b">
        <f t="shared" si="1"/>
        <v>1</v>
      </c>
      <c r="O10" s="235" t="b">
        <f t="shared" si="1"/>
        <v>1</v>
      </c>
      <c r="P10" s="235" t="b">
        <f t="shared" si="1"/>
        <v>0</v>
      </c>
      <c r="Q10" s="235" t="b">
        <f t="shared" si="1"/>
        <v>0</v>
      </c>
      <c r="R10" s="235" t="b">
        <f t="shared" si="1"/>
        <v>0</v>
      </c>
      <c r="S10" s="235" t="b">
        <f t="shared" si="1"/>
        <v>0</v>
      </c>
      <c r="T10" s="235" t="b">
        <f t="shared" si="1"/>
        <v>0</v>
      </c>
      <c r="U10" s="235" t="b">
        <f t="shared" si="1"/>
        <v>0</v>
      </c>
      <c r="V10" s="235" t="b">
        <f t="shared" si="1"/>
        <v>0</v>
      </c>
      <c r="W10" s="235" t="b">
        <f t="shared" si="1"/>
        <v>0</v>
      </c>
      <c r="X10" s="235" t="b">
        <f t="shared" si="1"/>
        <v>0</v>
      </c>
      <c r="Y10" s="224" t="b">
        <f t="shared" si="1"/>
        <v>0</v>
      </c>
      <c r="Z10" s="224" t="b">
        <f t="shared" ref="Z10:BI10" si="8">AND(AA$4&gt;$E10,Z$4&lt;=$F10)</f>
        <v>0</v>
      </c>
      <c r="AA10" s="224" t="b">
        <f t="shared" si="8"/>
        <v>0</v>
      </c>
      <c r="AB10" s="224" t="b">
        <f t="shared" si="8"/>
        <v>0</v>
      </c>
      <c r="AC10" s="224" t="b">
        <f t="shared" si="8"/>
        <v>0</v>
      </c>
      <c r="AD10" s="224" t="b">
        <f t="shared" si="8"/>
        <v>0</v>
      </c>
      <c r="AE10" s="224" t="b">
        <f t="shared" si="8"/>
        <v>0</v>
      </c>
      <c r="AF10" s="224" t="b">
        <f t="shared" si="8"/>
        <v>0</v>
      </c>
      <c r="AG10" s="224" t="b">
        <f t="shared" si="8"/>
        <v>0</v>
      </c>
      <c r="AH10" s="224" t="b">
        <f t="shared" si="8"/>
        <v>0</v>
      </c>
      <c r="AI10" s="224" t="b">
        <f t="shared" si="8"/>
        <v>0</v>
      </c>
      <c r="AJ10" s="224" t="b">
        <f t="shared" si="8"/>
        <v>0</v>
      </c>
      <c r="AK10" s="224" t="b">
        <f t="shared" si="8"/>
        <v>0</v>
      </c>
      <c r="AL10" s="224" t="b">
        <f t="shared" si="8"/>
        <v>0</v>
      </c>
      <c r="AM10" s="224" t="b">
        <f t="shared" si="8"/>
        <v>0</v>
      </c>
      <c r="AN10" s="224" t="b">
        <f t="shared" si="8"/>
        <v>0</v>
      </c>
      <c r="AO10" s="224" t="b">
        <f t="shared" si="8"/>
        <v>0</v>
      </c>
      <c r="AP10" s="224" t="b">
        <f t="shared" si="8"/>
        <v>0</v>
      </c>
      <c r="AQ10" s="224" t="b">
        <f t="shared" si="8"/>
        <v>0</v>
      </c>
      <c r="AR10" s="224" t="b">
        <f t="shared" si="8"/>
        <v>0</v>
      </c>
      <c r="AS10" s="224" t="b">
        <f t="shared" si="8"/>
        <v>0</v>
      </c>
      <c r="AT10" s="224" t="b">
        <f t="shared" si="8"/>
        <v>0</v>
      </c>
      <c r="AU10" s="224" t="b">
        <f t="shared" si="8"/>
        <v>0</v>
      </c>
      <c r="AV10" s="224" t="b">
        <f t="shared" si="8"/>
        <v>0</v>
      </c>
      <c r="AW10" s="224" t="b">
        <f t="shared" si="8"/>
        <v>0</v>
      </c>
      <c r="AX10" s="224" t="b">
        <f t="shared" si="8"/>
        <v>0</v>
      </c>
      <c r="AY10" s="224" t="b">
        <f t="shared" si="8"/>
        <v>0</v>
      </c>
      <c r="AZ10" s="224" t="b">
        <f t="shared" si="8"/>
        <v>0</v>
      </c>
      <c r="BA10" s="224" t="b">
        <f t="shared" si="8"/>
        <v>0</v>
      </c>
      <c r="BB10" s="224" t="b">
        <f t="shared" si="8"/>
        <v>0</v>
      </c>
      <c r="BC10" s="224" t="b">
        <f t="shared" si="8"/>
        <v>0</v>
      </c>
      <c r="BD10" s="224" t="b">
        <f t="shared" si="8"/>
        <v>0</v>
      </c>
      <c r="BE10" s="224" t="b">
        <f t="shared" si="8"/>
        <v>0</v>
      </c>
      <c r="BF10" s="224" t="b">
        <f t="shared" si="8"/>
        <v>0</v>
      </c>
      <c r="BG10" s="224" t="b">
        <f t="shared" si="8"/>
        <v>0</v>
      </c>
      <c r="BH10" s="224" t="b">
        <f t="shared" si="8"/>
        <v>0</v>
      </c>
      <c r="BI10" s="224" t="b">
        <f t="shared" si="8"/>
        <v>0</v>
      </c>
      <c r="BJ10" s="203"/>
    </row>
    <row r="11" spans="1:62" s="205" customFormat="1" ht="39.75" customHeight="1" outlineLevel="1" x14ac:dyDescent="0.25">
      <c r="A11" s="227"/>
      <c r="B11" s="236" t="s">
        <v>171</v>
      </c>
      <c r="C11" s="229" t="s">
        <v>172</v>
      </c>
      <c r="D11" s="229"/>
      <c r="E11" s="230">
        <v>42285</v>
      </c>
      <c r="F11" s="231">
        <v>42316</v>
      </c>
      <c r="G11" s="232"/>
      <c r="H11" s="233" t="s">
        <v>165</v>
      </c>
      <c r="I11" s="234" t="b">
        <f t="shared" ref="I11:BI12" si="9">AND(J$4&gt;$E11,I$4&lt;=$F11)</f>
        <v>0</v>
      </c>
      <c r="J11" s="235" t="b">
        <f t="shared" si="9"/>
        <v>0</v>
      </c>
      <c r="K11" s="235" t="b">
        <f t="shared" si="9"/>
        <v>1</v>
      </c>
      <c r="L11" s="235" t="b">
        <f t="shared" si="9"/>
        <v>1</v>
      </c>
      <c r="M11" s="235" t="b">
        <f t="shared" si="9"/>
        <v>1</v>
      </c>
      <c r="N11" s="235" t="b">
        <f t="shared" si="9"/>
        <v>1</v>
      </c>
      <c r="O11" s="235" t="b">
        <f t="shared" si="9"/>
        <v>1</v>
      </c>
      <c r="P11" s="235" t="b">
        <f t="shared" si="9"/>
        <v>0</v>
      </c>
      <c r="Q11" s="235" t="b">
        <f t="shared" si="9"/>
        <v>0</v>
      </c>
      <c r="R11" s="235" t="b">
        <f t="shared" si="9"/>
        <v>0</v>
      </c>
      <c r="S11" s="235" t="b">
        <f t="shared" si="9"/>
        <v>0</v>
      </c>
      <c r="T11" s="235" t="b">
        <f t="shared" si="9"/>
        <v>0</v>
      </c>
      <c r="U11" s="235" t="b">
        <f t="shared" si="9"/>
        <v>0</v>
      </c>
      <c r="V11" s="235" t="b">
        <f t="shared" si="9"/>
        <v>0</v>
      </c>
      <c r="W11" s="235" t="b">
        <f t="shared" si="9"/>
        <v>0</v>
      </c>
      <c r="X11" s="235" t="b">
        <f t="shared" si="9"/>
        <v>0</v>
      </c>
      <c r="Y11" s="235" t="b">
        <f t="shared" si="9"/>
        <v>0</v>
      </c>
      <c r="Z11" s="235" t="b">
        <f t="shared" si="9"/>
        <v>0</v>
      </c>
      <c r="AA11" s="235" t="b">
        <f t="shared" si="9"/>
        <v>0</v>
      </c>
      <c r="AB11" s="235" t="b">
        <f t="shared" si="9"/>
        <v>0</v>
      </c>
      <c r="AC11" s="235" t="b">
        <f t="shared" si="9"/>
        <v>0</v>
      </c>
      <c r="AD11" s="235" t="b">
        <f t="shared" si="9"/>
        <v>0</v>
      </c>
      <c r="AE11" s="235" t="b">
        <f t="shared" si="9"/>
        <v>0</v>
      </c>
      <c r="AF11" s="235" t="b">
        <f t="shared" si="9"/>
        <v>0</v>
      </c>
      <c r="AG11" s="235" t="b">
        <f t="shared" si="9"/>
        <v>0</v>
      </c>
      <c r="AH11" s="235" t="b">
        <f t="shared" si="9"/>
        <v>0</v>
      </c>
      <c r="AI11" s="235" t="b">
        <f t="shared" si="9"/>
        <v>0</v>
      </c>
      <c r="AJ11" s="235" t="b">
        <f t="shared" si="9"/>
        <v>0</v>
      </c>
      <c r="AK11" s="235" t="b">
        <f t="shared" si="9"/>
        <v>0</v>
      </c>
      <c r="AL11" s="235" t="b">
        <f t="shared" si="9"/>
        <v>0</v>
      </c>
      <c r="AM11" s="235" t="b">
        <f t="shared" si="9"/>
        <v>0</v>
      </c>
      <c r="AN11" s="235" t="b">
        <f t="shared" si="9"/>
        <v>0</v>
      </c>
      <c r="AO11" s="235" t="b">
        <f t="shared" si="9"/>
        <v>0</v>
      </c>
      <c r="AP11" s="235" t="b">
        <f t="shared" si="9"/>
        <v>0</v>
      </c>
      <c r="AQ11" s="235" t="b">
        <f t="shared" si="9"/>
        <v>0</v>
      </c>
      <c r="AR11" s="235" t="b">
        <f t="shared" si="9"/>
        <v>0</v>
      </c>
      <c r="AS11" s="235" t="b">
        <f t="shared" si="9"/>
        <v>0</v>
      </c>
      <c r="AT11" s="235" t="b">
        <f t="shared" si="9"/>
        <v>0</v>
      </c>
      <c r="AU11" s="235" t="b">
        <f t="shared" si="9"/>
        <v>0</v>
      </c>
      <c r="AV11" s="235" t="b">
        <f t="shared" si="9"/>
        <v>0</v>
      </c>
      <c r="AW11" s="235" t="b">
        <f t="shared" si="9"/>
        <v>0</v>
      </c>
      <c r="AX11" s="235" t="b">
        <f t="shared" si="9"/>
        <v>0</v>
      </c>
      <c r="AY11" s="235" t="b">
        <f t="shared" si="9"/>
        <v>0</v>
      </c>
      <c r="AZ11" s="235" t="b">
        <f t="shared" si="9"/>
        <v>0</v>
      </c>
      <c r="BA11" s="235" t="b">
        <f t="shared" si="9"/>
        <v>0</v>
      </c>
      <c r="BB11" s="235" t="b">
        <f t="shared" si="9"/>
        <v>0</v>
      </c>
      <c r="BC11" s="235" t="b">
        <f t="shared" si="9"/>
        <v>0</v>
      </c>
      <c r="BD11" s="235" t="b">
        <f t="shared" si="9"/>
        <v>0</v>
      </c>
      <c r="BE11" s="235" t="b">
        <f t="shared" si="9"/>
        <v>0</v>
      </c>
      <c r="BF11" s="235" t="b">
        <f t="shared" si="9"/>
        <v>0</v>
      </c>
      <c r="BG11" s="235" t="b">
        <f t="shared" si="9"/>
        <v>0</v>
      </c>
      <c r="BH11" s="235" t="b">
        <f t="shared" si="9"/>
        <v>0</v>
      </c>
      <c r="BI11" s="235" t="b">
        <f t="shared" si="9"/>
        <v>0</v>
      </c>
      <c r="BJ11" s="203"/>
    </row>
    <row r="12" spans="1:62" s="205" customFormat="1" ht="51" customHeight="1" outlineLevel="1" x14ac:dyDescent="0.25">
      <c r="A12" s="227"/>
      <c r="B12" s="237" t="s">
        <v>247</v>
      </c>
      <c r="C12" s="229" t="s">
        <v>172</v>
      </c>
      <c r="D12" s="229" t="s">
        <v>164</v>
      </c>
      <c r="E12" s="230">
        <v>42309</v>
      </c>
      <c r="F12" s="231">
        <v>42369</v>
      </c>
      <c r="G12" s="232"/>
      <c r="H12" s="233" t="s">
        <v>167</v>
      </c>
      <c r="I12" s="234" t="b">
        <f>AND(J$4&gt;$E12,I$4&lt;=$F12)</f>
        <v>0</v>
      </c>
      <c r="J12" s="235" t="b">
        <f t="shared" si="9"/>
        <v>0</v>
      </c>
      <c r="K12" s="235" t="b">
        <f t="shared" si="9"/>
        <v>0</v>
      </c>
      <c r="L12" s="235" t="b">
        <f t="shared" si="9"/>
        <v>0</v>
      </c>
      <c r="M12" s="235" t="b">
        <f t="shared" si="9"/>
        <v>0</v>
      </c>
      <c r="N12" s="235" t="b">
        <f t="shared" si="9"/>
        <v>1</v>
      </c>
      <c r="O12" s="235" t="b">
        <f t="shared" si="9"/>
        <v>1</v>
      </c>
      <c r="P12" s="235" t="b">
        <f t="shared" si="9"/>
        <v>1</v>
      </c>
      <c r="Q12" s="235" t="b">
        <f t="shared" si="9"/>
        <v>1</v>
      </c>
      <c r="R12" s="235" t="b">
        <f t="shared" si="9"/>
        <v>1</v>
      </c>
      <c r="S12" s="235" t="b">
        <f t="shared" si="9"/>
        <v>1</v>
      </c>
      <c r="T12" s="235" t="b">
        <f t="shared" si="9"/>
        <v>1</v>
      </c>
      <c r="U12" s="235" t="b">
        <f t="shared" si="9"/>
        <v>1</v>
      </c>
      <c r="V12" s="235" t="b">
        <f t="shared" si="9"/>
        <v>1</v>
      </c>
      <c r="W12" s="235" t="b">
        <f t="shared" si="9"/>
        <v>1</v>
      </c>
      <c r="X12" s="235" t="b">
        <f t="shared" si="9"/>
        <v>0</v>
      </c>
      <c r="Y12" s="235" t="b">
        <f t="shared" si="9"/>
        <v>0</v>
      </c>
      <c r="Z12" s="235" t="b">
        <f t="shared" si="9"/>
        <v>0</v>
      </c>
      <c r="AA12" s="235" t="b">
        <f t="shared" si="9"/>
        <v>0</v>
      </c>
      <c r="AB12" s="235" t="b">
        <f t="shared" si="9"/>
        <v>0</v>
      </c>
      <c r="AC12" s="235" t="b">
        <f t="shared" si="9"/>
        <v>0</v>
      </c>
      <c r="AD12" s="235" t="b">
        <f t="shared" si="9"/>
        <v>0</v>
      </c>
      <c r="AE12" s="235" t="b">
        <f t="shared" si="9"/>
        <v>0</v>
      </c>
      <c r="AF12" s="235" t="b">
        <f t="shared" si="9"/>
        <v>0</v>
      </c>
      <c r="AG12" s="235" t="b">
        <f t="shared" si="9"/>
        <v>0</v>
      </c>
      <c r="AH12" s="235" t="b">
        <f t="shared" si="9"/>
        <v>0</v>
      </c>
      <c r="AI12" s="235" t="b">
        <f t="shared" si="9"/>
        <v>0</v>
      </c>
      <c r="AJ12" s="235" t="b">
        <f t="shared" si="9"/>
        <v>0</v>
      </c>
      <c r="AK12" s="235" t="b">
        <f t="shared" si="9"/>
        <v>0</v>
      </c>
      <c r="AL12" s="235" t="b">
        <f t="shared" si="9"/>
        <v>0</v>
      </c>
      <c r="AM12" s="235" t="b">
        <f t="shared" si="9"/>
        <v>0</v>
      </c>
      <c r="AN12" s="235" t="b">
        <f t="shared" si="9"/>
        <v>0</v>
      </c>
      <c r="AO12" s="235" t="b">
        <f t="shared" si="9"/>
        <v>0</v>
      </c>
      <c r="AP12" s="235" t="b">
        <f t="shared" si="9"/>
        <v>0</v>
      </c>
      <c r="AQ12" s="235" t="b">
        <f t="shared" si="9"/>
        <v>0</v>
      </c>
      <c r="AR12" s="235" t="b">
        <f t="shared" si="9"/>
        <v>0</v>
      </c>
      <c r="AS12" s="235" t="b">
        <f t="shared" si="9"/>
        <v>0</v>
      </c>
      <c r="AT12" s="235" t="b">
        <f t="shared" si="9"/>
        <v>0</v>
      </c>
      <c r="AU12" s="235" t="b">
        <f t="shared" si="9"/>
        <v>0</v>
      </c>
      <c r="AV12" s="235" t="b">
        <f t="shared" si="9"/>
        <v>0</v>
      </c>
      <c r="AW12" s="235" t="b">
        <f t="shared" si="9"/>
        <v>0</v>
      </c>
      <c r="AX12" s="235" t="b">
        <f t="shared" si="9"/>
        <v>0</v>
      </c>
      <c r="AY12" s="235" t="b">
        <f t="shared" si="9"/>
        <v>0</v>
      </c>
      <c r="AZ12" s="235" t="b">
        <f t="shared" si="9"/>
        <v>0</v>
      </c>
      <c r="BA12" s="235" t="b">
        <f t="shared" si="9"/>
        <v>0</v>
      </c>
      <c r="BB12" s="235" t="b">
        <f t="shared" si="9"/>
        <v>0</v>
      </c>
      <c r="BC12" s="235" t="b">
        <f t="shared" si="9"/>
        <v>0</v>
      </c>
      <c r="BD12" s="235" t="b">
        <f t="shared" si="9"/>
        <v>0</v>
      </c>
      <c r="BE12" s="235" t="b">
        <f t="shared" si="9"/>
        <v>0</v>
      </c>
      <c r="BF12" s="235" t="b">
        <f t="shared" si="9"/>
        <v>0</v>
      </c>
      <c r="BG12" s="235" t="b">
        <f t="shared" si="9"/>
        <v>0</v>
      </c>
      <c r="BH12" s="235" t="b">
        <f t="shared" si="9"/>
        <v>0</v>
      </c>
      <c r="BI12" s="235" t="b">
        <f t="shared" si="9"/>
        <v>0</v>
      </c>
      <c r="BJ12" s="203"/>
    </row>
    <row r="13" spans="1:62" s="205" customFormat="1" ht="41.25" customHeight="1" outlineLevel="1" x14ac:dyDescent="0.25">
      <c r="A13" s="238"/>
      <c r="B13" s="239" t="s">
        <v>275</v>
      </c>
      <c r="C13" s="229"/>
      <c r="D13" s="229"/>
      <c r="E13" s="230">
        <v>42313</v>
      </c>
      <c r="F13" s="231">
        <v>42313</v>
      </c>
      <c r="G13" s="232"/>
      <c r="H13" s="233" t="s">
        <v>167</v>
      </c>
      <c r="I13" s="234" t="b">
        <f>AND(J$4&gt;$E13,I$4&lt;=$F13)</f>
        <v>0</v>
      </c>
      <c r="J13" s="235" t="b">
        <f t="shared" ref="J13:AO13" si="10">AND(K$4&gt;$E13,J$4&lt;=$F13)</f>
        <v>0</v>
      </c>
      <c r="K13" s="235" t="b">
        <f t="shared" si="10"/>
        <v>0</v>
      </c>
      <c r="L13" s="235" t="b">
        <f t="shared" si="10"/>
        <v>0</v>
      </c>
      <c r="M13" s="235" t="b">
        <f t="shared" si="10"/>
        <v>0</v>
      </c>
      <c r="N13" s="235" t="b">
        <f t="shared" si="10"/>
        <v>0</v>
      </c>
      <c r="O13" s="235" t="b">
        <f t="shared" si="10"/>
        <v>1</v>
      </c>
      <c r="P13" s="235" t="b">
        <f t="shared" si="10"/>
        <v>0</v>
      </c>
      <c r="Q13" s="235" t="b">
        <f t="shared" si="10"/>
        <v>0</v>
      </c>
      <c r="R13" s="235" t="b">
        <f t="shared" si="10"/>
        <v>0</v>
      </c>
      <c r="S13" s="235" t="b">
        <f t="shared" si="10"/>
        <v>0</v>
      </c>
      <c r="T13" s="235" t="b">
        <f t="shared" si="10"/>
        <v>0</v>
      </c>
      <c r="U13" s="235" t="b">
        <f t="shared" si="10"/>
        <v>0</v>
      </c>
      <c r="V13" s="235" t="b">
        <f t="shared" si="10"/>
        <v>0</v>
      </c>
      <c r="W13" s="235" t="b">
        <f t="shared" si="10"/>
        <v>0</v>
      </c>
      <c r="X13" s="235" t="b">
        <f t="shared" si="10"/>
        <v>0</v>
      </c>
      <c r="Y13" s="235" t="b">
        <f t="shared" si="10"/>
        <v>0</v>
      </c>
      <c r="Z13" s="235" t="b">
        <f t="shared" si="10"/>
        <v>0</v>
      </c>
      <c r="AA13" s="235" t="b">
        <f t="shared" si="10"/>
        <v>0</v>
      </c>
      <c r="AB13" s="235" t="b">
        <f t="shared" si="10"/>
        <v>0</v>
      </c>
      <c r="AC13" s="235" t="b">
        <f t="shared" si="10"/>
        <v>0</v>
      </c>
      <c r="AD13" s="235" t="b">
        <f t="shared" si="10"/>
        <v>0</v>
      </c>
      <c r="AE13" s="235" t="b">
        <f t="shared" si="10"/>
        <v>0</v>
      </c>
      <c r="AF13" s="235" t="b">
        <f t="shared" si="10"/>
        <v>0</v>
      </c>
      <c r="AG13" s="235" t="b">
        <f t="shared" si="10"/>
        <v>0</v>
      </c>
      <c r="AH13" s="235" t="b">
        <f t="shared" si="10"/>
        <v>0</v>
      </c>
      <c r="AI13" s="235" t="b">
        <f t="shared" si="10"/>
        <v>0</v>
      </c>
      <c r="AJ13" s="235" t="b">
        <f t="shared" si="10"/>
        <v>0</v>
      </c>
      <c r="AK13" s="235" t="b">
        <f t="shared" si="10"/>
        <v>0</v>
      </c>
      <c r="AL13" s="235" t="b">
        <f t="shared" si="10"/>
        <v>0</v>
      </c>
      <c r="AM13" s="235" t="b">
        <f t="shared" si="10"/>
        <v>0</v>
      </c>
      <c r="AN13" s="235" t="b">
        <f t="shared" si="10"/>
        <v>0</v>
      </c>
      <c r="AO13" s="235" t="b">
        <f t="shared" si="10"/>
        <v>0</v>
      </c>
      <c r="AP13" s="235" t="b">
        <f t="shared" ref="AP13:BI13" si="11">AND(AQ$4&gt;$E13,AP$4&lt;=$F13)</f>
        <v>0</v>
      </c>
      <c r="AQ13" s="235" t="b">
        <f t="shared" si="11"/>
        <v>0</v>
      </c>
      <c r="AR13" s="235" t="b">
        <f t="shared" si="11"/>
        <v>0</v>
      </c>
      <c r="AS13" s="235" t="b">
        <f t="shared" si="11"/>
        <v>0</v>
      </c>
      <c r="AT13" s="235" t="b">
        <f t="shared" si="11"/>
        <v>0</v>
      </c>
      <c r="AU13" s="235" t="b">
        <f t="shared" si="11"/>
        <v>0</v>
      </c>
      <c r="AV13" s="235" t="b">
        <f t="shared" si="11"/>
        <v>0</v>
      </c>
      <c r="AW13" s="235" t="b">
        <f t="shared" si="11"/>
        <v>0</v>
      </c>
      <c r="AX13" s="235" t="b">
        <f t="shared" si="11"/>
        <v>0</v>
      </c>
      <c r="AY13" s="235" t="b">
        <f t="shared" si="11"/>
        <v>0</v>
      </c>
      <c r="AZ13" s="235" t="b">
        <f t="shared" si="11"/>
        <v>0</v>
      </c>
      <c r="BA13" s="235" t="b">
        <f t="shared" si="11"/>
        <v>0</v>
      </c>
      <c r="BB13" s="235" t="b">
        <f t="shared" si="11"/>
        <v>0</v>
      </c>
      <c r="BC13" s="235" t="b">
        <f t="shared" si="11"/>
        <v>0</v>
      </c>
      <c r="BD13" s="235" t="b">
        <f t="shared" si="11"/>
        <v>0</v>
      </c>
      <c r="BE13" s="235" t="b">
        <f t="shared" si="11"/>
        <v>0</v>
      </c>
      <c r="BF13" s="235" t="b">
        <f t="shared" si="11"/>
        <v>0</v>
      </c>
      <c r="BG13" s="235" t="b">
        <f t="shared" si="11"/>
        <v>0</v>
      </c>
      <c r="BH13" s="235" t="b">
        <f t="shared" si="11"/>
        <v>0</v>
      </c>
      <c r="BI13" s="235" t="b">
        <f t="shared" si="11"/>
        <v>0</v>
      </c>
      <c r="BJ13" s="203"/>
    </row>
    <row r="14" spans="1:62" s="205" customFormat="1" ht="27.75" customHeight="1" outlineLevel="1" x14ac:dyDescent="0.25">
      <c r="A14" s="227"/>
      <c r="B14" s="228" t="s">
        <v>173</v>
      </c>
      <c r="C14" s="229"/>
      <c r="D14" s="229"/>
      <c r="E14" s="230">
        <v>42321</v>
      </c>
      <c r="F14" s="231">
        <v>42328</v>
      </c>
      <c r="G14" s="232"/>
      <c r="H14" s="233" t="s">
        <v>174</v>
      </c>
      <c r="I14" s="234" t="b">
        <f>AND(J$4&gt;$E14,I$4&lt;=$F14)</f>
        <v>0</v>
      </c>
      <c r="J14" s="235" t="b">
        <f t="shared" ref="J14:AO14" si="12">AND(K$4&gt;$E14,J$4&lt;=$F14)</f>
        <v>0</v>
      </c>
      <c r="K14" s="235" t="b">
        <f t="shared" si="12"/>
        <v>0</v>
      </c>
      <c r="L14" s="235" t="b">
        <f t="shared" si="12"/>
        <v>0</v>
      </c>
      <c r="M14" s="235" t="b">
        <f t="shared" si="12"/>
        <v>0</v>
      </c>
      <c r="N14" s="235" t="b">
        <f t="shared" si="12"/>
        <v>0</v>
      </c>
      <c r="O14" s="235" t="b">
        <f t="shared" si="12"/>
        <v>0</v>
      </c>
      <c r="P14" s="235" t="b">
        <f t="shared" si="12"/>
        <v>1</v>
      </c>
      <c r="Q14" s="235" t="b">
        <f t="shared" si="12"/>
        <v>1</v>
      </c>
      <c r="R14" s="235" t="b">
        <f t="shared" si="12"/>
        <v>0</v>
      </c>
      <c r="S14" s="235" t="b">
        <f t="shared" si="12"/>
        <v>0</v>
      </c>
      <c r="T14" s="235" t="b">
        <f t="shared" si="12"/>
        <v>0</v>
      </c>
      <c r="U14" s="235" t="b">
        <f t="shared" si="12"/>
        <v>0</v>
      </c>
      <c r="V14" s="235" t="b">
        <f t="shared" si="12"/>
        <v>0</v>
      </c>
      <c r="W14" s="235" t="b">
        <f t="shared" si="12"/>
        <v>0</v>
      </c>
      <c r="X14" s="235" t="b">
        <f t="shared" si="12"/>
        <v>0</v>
      </c>
      <c r="Y14" s="235" t="b">
        <f t="shared" si="12"/>
        <v>0</v>
      </c>
      <c r="Z14" s="235" t="b">
        <f t="shared" si="12"/>
        <v>0</v>
      </c>
      <c r="AA14" s="235" t="b">
        <f t="shared" si="12"/>
        <v>0</v>
      </c>
      <c r="AB14" s="235" t="b">
        <f t="shared" si="12"/>
        <v>0</v>
      </c>
      <c r="AC14" s="235" t="b">
        <f t="shared" si="12"/>
        <v>0</v>
      </c>
      <c r="AD14" s="235" t="b">
        <f t="shared" si="12"/>
        <v>0</v>
      </c>
      <c r="AE14" s="235" t="b">
        <f t="shared" si="12"/>
        <v>0</v>
      </c>
      <c r="AF14" s="235" t="b">
        <f t="shared" si="12"/>
        <v>0</v>
      </c>
      <c r="AG14" s="235" t="b">
        <f t="shared" si="12"/>
        <v>0</v>
      </c>
      <c r="AH14" s="235" t="b">
        <f t="shared" si="12"/>
        <v>0</v>
      </c>
      <c r="AI14" s="235" t="b">
        <f t="shared" si="12"/>
        <v>0</v>
      </c>
      <c r="AJ14" s="235" t="b">
        <f t="shared" si="12"/>
        <v>0</v>
      </c>
      <c r="AK14" s="235" t="b">
        <f t="shared" si="12"/>
        <v>0</v>
      </c>
      <c r="AL14" s="235" t="b">
        <f t="shared" si="12"/>
        <v>0</v>
      </c>
      <c r="AM14" s="235" t="b">
        <f t="shared" si="12"/>
        <v>0</v>
      </c>
      <c r="AN14" s="235" t="b">
        <f t="shared" si="12"/>
        <v>0</v>
      </c>
      <c r="AO14" s="235" t="b">
        <f t="shared" si="12"/>
        <v>0</v>
      </c>
      <c r="AP14" s="235" t="b">
        <f t="shared" ref="AP14:BI14" si="13">AND(AQ$4&gt;$E14,AP$4&lt;=$F14)</f>
        <v>0</v>
      </c>
      <c r="AQ14" s="235" t="b">
        <f t="shared" si="13"/>
        <v>0</v>
      </c>
      <c r="AR14" s="235" t="b">
        <f t="shared" si="13"/>
        <v>0</v>
      </c>
      <c r="AS14" s="235" t="b">
        <f t="shared" si="13"/>
        <v>0</v>
      </c>
      <c r="AT14" s="235" t="b">
        <f t="shared" si="13"/>
        <v>0</v>
      </c>
      <c r="AU14" s="235" t="b">
        <f t="shared" si="13"/>
        <v>0</v>
      </c>
      <c r="AV14" s="235" t="b">
        <f t="shared" si="13"/>
        <v>0</v>
      </c>
      <c r="AW14" s="235" t="b">
        <f t="shared" si="13"/>
        <v>0</v>
      </c>
      <c r="AX14" s="235" t="b">
        <f t="shared" si="13"/>
        <v>0</v>
      </c>
      <c r="AY14" s="235" t="b">
        <f t="shared" si="13"/>
        <v>0</v>
      </c>
      <c r="AZ14" s="235" t="b">
        <f t="shared" si="13"/>
        <v>0</v>
      </c>
      <c r="BA14" s="235" t="b">
        <f t="shared" si="13"/>
        <v>0</v>
      </c>
      <c r="BB14" s="235" t="b">
        <f t="shared" si="13"/>
        <v>0</v>
      </c>
      <c r="BC14" s="235" t="b">
        <f t="shared" si="13"/>
        <v>0</v>
      </c>
      <c r="BD14" s="235" t="b">
        <f t="shared" si="13"/>
        <v>0</v>
      </c>
      <c r="BE14" s="235" t="b">
        <f t="shared" si="13"/>
        <v>0</v>
      </c>
      <c r="BF14" s="235" t="b">
        <f t="shared" si="13"/>
        <v>0</v>
      </c>
      <c r="BG14" s="235" t="b">
        <f t="shared" si="13"/>
        <v>0</v>
      </c>
      <c r="BH14" s="235" t="b">
        <f t="shared" si="13"/>
        <v>0</v>
      </c>
      <c r="BI14" s="235" t="b">
        <f t="shared" si="13"/>
        <v>0</v>
      </c>
      <c r="BJ14" s="203"/>
    </row>
    <row r="15" spans="1:62" s="205" customFormat="1" ht="39" customHeight="1" outlineLevel="1" x14ac:dyDescent="0.25">
      <c r="A15" s="227"/>
      <c r="B15" s="240" t="s">
        <v>175</v>
      </c>
      <c r="C15" s="229"/>
      <c r="D15" s="229"/>
      <c r="E15" s="230">
        <v>42314</v>
      </c>
      <c r="F15" s="231">
        <v>42321</v>
      </c>
      <c r="G15" s="232"/>
      <c r="H15" s="233" t="s">
        <v>169</v>
      </c>
      <c r="I15" s="234" t="b">
        <f>AND(J$4&gt;$E15,I$4&lt;=$F15)</f>
        <v>0</v>
      </c>
      <c r="J15" s="235" t="b">
        <f t="shared" ref="J15:AO15" si="14">AND(K$4&gt;$E15,J$4&lt;=$F15)</f>
        <v>0</v>
      </c>
      <c r="K15" s="235" t="b">
        <f t="shared" si="14"/>
        <v>0</v>
      </c>
      <c r="L15" s="235" t="b">
        <f t="shared" si="14"/>
        <v>0</v>
      </c>
      <c r="M15" s="235" t="b">
        <f t="shared" si="14"/>
        <v>0</v>
      </c>
      <c r="N15" s="235" t="b">
        <f t="shared" si="14"/>
        <v>0</v>
      </c>
      <c r="O15" s="235" t="b">
        <f t="shared" si="14"/>
        <v>1</v>
      </c>
      <c r="P15" s="235" t="b">
        <f t="shared" si="14"/>
        <v>1</v>
      </c>
      <c r="Q15" s="235" t="b">
        <f t="shared" si="14"/>
        <v>0</v>
      </c>
      <c r="R15" s="235" t="b">
        <f t="shared" si="14"/>
        <v>0</v>
      </c>
      <c r="S15" s="235" t="b">
        <f t="shared" si="14"/>
        <v>0</v>
      </c>
      <c r="T15" s="235" t="b">
        <f t="shared" si="14"/>
        <v>0</v>
      </c>
      <c r="U15" s="235" t="b">
        <f t="shared" si="14"/>
        <v>0</v>
      </c>
      <c r="V15" s="235" t="b">
        <f t="shared" si="14"/>
        <v>0</v>
      </c>
      <c r="W15" s="235" t="b">
        <f t="shared" si="14"/>
        <v>0</v>
      </c>
      <c r="X15" s="235" t="b">
        <f t="shared" si="14"/>
        <v>0</v>
      </c>
      <c r="Y15" s="235" t="b">
        <f t="shared" si="14"/>
        <v>0</v>
      </c>
      <c r="Z15" s="235" t="b">
        <f t="shared" si="14"/>
        <v>0</v>
      </c>
      <c r="AA15" s="235" t="b">
        <f t="shared" si="14"/>
        <v>0</v>
      </c>
      <c r="AB15" s="235" t="b">
        <f t="shared" si="14"/>
        <v>0</v>
      </c>
      <c r="AC15" s="235" t="b">
        <f t="shared" si="14"/>
        <v>0</v>
      </c>
      <c r="AD15" s="235" t="b">
        <f t="shared" si="14"/>
        <v>0</v>
      </c>
      <c r="AE15" s="235" t="b">
        <f t="shared" si="14"/>
        <v>0</v>
      </c>
      <c r="AF15" s="235" t="b">
        <f t="shared" si="14"/>
        <v>0</v>
      </c>
      <c r="AG15" s="235" t="b">
        <f t="shared" si="14"/>
        <v>0</v>
      </c>
      <c r="AH15" s="235" t="b">
        <f t="shared" si="14"/>
        <v>0</v>
      </c>
      <c r="AI15" s="235" t="b">
        <f t="shared" si="14"/>
        <v>0</v>
      </c>
      <c r="AJ15" s="235" t="b">
        <f t="shared" si="14"/>
        <v>0</v>
      </c>
      <c r="AK15" s="235" t="b">
        <f t="shared" si="14"/>
        <v>0</v>
      </c>
      <c r="AL15" s="235" t="b">
        <f t="shared" si="14"/>
        <v>0</v>
      </c>
      <c r="AM15" s="235" t="b">
        <f t="shared" si="14"/>
        <v>0</v>
      </c>
      <c r="AN15" s="235" t="b">
        <f t="shared" si="14"/>
        <v>0</v>
      </c>
      <c r="AO15" s="235" t="b">
        <f t="shared" si="14"/>
        <v>0</v>
      </c>
      <c r="AP15" s="235" t="b">
        <f t="shared" ref="AP15:BI15" si="15">AND(AQ$4&gt;$E15,AP$4&lt;=$F15)</f>
        <v>0</v>
      </c>
      <c r="AQ15" s="235" t="b">
        <f t="shared" si="15"/>
        <v>0</v>
      </c>
      <c r="AR15" s="235" t="b">
        <f t="shared" si="15"/>
        <v>0</v>
      </c>
      <c r="AS15" s="235" t="b">
        <f t="shared" si="15"/>
        <v>0</v>
      </c>
      <c r="AT15" s="235" t="b">
        <f t="shared" si="15"/>
        <v>0</v>
      </c>
      <c r="AU15" s="235" t="b">
        <f t="shared" si="15"/>
        <v>0</v>
      </c>
      <c r="AV15" s="235" t="b">
        <f t="shared" si="15"/>
        <v>0</v>
      </c>
      <c r="AW15" s="235" t="b">
        <f t="shared" si="15"/>
        <v>0</v>
      </c>
      <c r="AX15" s="235" t="b">
        <f t="shared" si="15"/>
        <v>0</v>
      </c>
      <c r="AY15" s="235" t="b">
        <f t="shared" si="15"/>
        <v>0</v>
      </c>
      <c r="AZ15" s="235" t="b">
        <f t="shared" si="15"/>
        <v>0</v>
      </c>
      <c r="BA15" s="235" t="b">
        <f t="shared" si="15"/>
        <v>0</v>
      </c>
      <c r="BB15" s="235" t="b">
        <f t="shared" si="15"/>
        <v>0</v>
      </c>
      <c r="BC15" s="235" t="b">
        <f t="shared" si="15"/>
        <v>0</v>
      </c>
      <c r="BD15" s="235" t="b">
        <f t="shared" si="15"/>
        <v>0</v>
      </c>
      <c r="BE15" s="235" t="b">
        <f t="shared" si="15"/>
        <v>0</v>
      </c>
      <c r="BF15" s="235" t="b">
        <f t="shared" si="15"/>
        <v>0</v>
      </c>
      <c r="BG15" s="235" t="b">
        <f t="shared" si="15"/>
        <v>0</v>
      </c>
      <c r="BH15" s="235" t="b">
        <f t="shared" si="15"/>
        <v>0</v>
      </c>
      <c r="BI15" s="235" t="b">
        <f t="shared" si="15"/>
        <v>0</v>
      </c>
      <c r="BJ15" s="203"/>
    </row>
    <row r="16" spans="1:62" s="205" customFormat="1" ht="28.5" customHeight="1" outlineLevel="1" x14ac:dyDescent="0.25">
      <c r="A16" s="227"/>
      <c r="B16" s="228" t="s">
        <v>176</v>
      </c>
      <c r="C16" s="229"/>
      <c r="D16" s="229"/>
      <c r="E16" s="230">
        <v>42328</v>
      </c>
      <c r="F16" s="231">
        <v>42369</v>
      </c>
      <c r="G16" s="232"/>
      <c r="H16" s="233" t="s">
        <v>165</v>
      </c>
      <c r="I16" s="234" t="b">
        <f>AND(J$4&gt;$E16,I$4&lt;=$F16)</f>
        <v>0</v>
      </c>
      <c r="J16" s="235" t="b">
        <f t="shared" ref="J16:AO16" si="16">AND(K$4&gt;$E16,J$4&lt;=$F16)</f>
        <v>0</v>
      </c>
      <c r="K16" s="235" t="b">
        <f t="shared" si="16"/>
        <v>0</v>
      </c>
      <c r="L16" s="235" t="b">
        <f t="shared" si="16"/>
        <v>0</v>
      </c>
      <c r="M16" s="235" t="b">
        <f t="shared" si="16"/>
        <v>0</v>
      </c>
      <c r="N16" s="235" t="b">
        <f t="shared" si="16"/>
        <v>0</v>
      </c>
      <c r="O16" s="235" t="b">
        <f t="shared" si="16"/>
        <v>0</v>
      </c>
      <c r="P16" s="235" t="b">
        <f t="shared" si="16"/>
        <v>0</v>
      </c>
      <c r="Q16" s="235" t="b">
        <f t="shared" si="16"/>
        <v>1</v>
      </c>
      <c r="R16" s="235" t="b">
        <f t="shared" si="16"/>
        <v>1</v>
      </c>
      <c r="S16" s="235" t="b">
        <f t="shared" si="16"/>
        <v>1</v>
      </c>
      <c r="T16" s="235" t="b">
        <f t="shared" si="16"/>
        <v>1</v>
      </c>
      <c r="U16" s="235" t="b">
        <f t="shared" si="16"/>
        <v>1</v>
      </c>
      <c r="V16" s="235" t="b">
        <f t="shared" si="16"/>
        <v>1</v>
      </c>
      <c r="W16" s="235" t="b">
        <f t="shared" si="16"/>
        <v>1</v>
      </c>
      <c r="X16" s="235" t="b">
        <f t="shared" si="16"/>
        <v>0</v>
      </c>
      <c r="Y16" s="235" t="b">
        <f t="shared" si="16"/>
        <v>0</v>
      </c>
      <c r="Z16" s="235" t="b">
        <f t="shared" si="16"/>
        <v>0</v>
      </c>
      <c r="AA16" s="235" t="b">
        <f t="shared" si="16"/>
        <v>0</v>
      </c>
      <c r="AB16" s="235" t="b">
        <f t="shared" si="16"/>
        <v>0</v>
      </c>
      <c r="AC16" s="235" t="b">
        <f t="shared" si="16"/>
        <v>0</v>
      </c>
      <c r="AD16" s="235" t="b">
        <f t="shared" si="16"/>
        <v>0</v>
      </c>
      <c r="AE16" s="235" t="b">
        <f t="shared" si="16"/>
        <v>0</v>
      </c>
      <c r="AF16" s="235" t="b">
        <f t="shared" si="16"/>
        <v>0</v>
      </c>
      <c r="AG16" s="235" t="b">
        <f t="shared" si="16"/>
        <v>0</v>
      </c>
      <c r="AH16" s="235" t="b">
        <f t="shared" si="16"/>
        <v>0</v>
      </c>
      <c r="AI16" s="235" t="b">
        <f t="shared" si="16"/>
        <v>0</v>
      </c>
      <c r="AJ16" s="235" t="b">
        <f t="shared" si="16"/>
        <v>0</v>
      </c>
      <c r="AK16" s="235" t="b">
        <f t="shared" si="16"/>
        <v>0</v>
      </c>
      <c r="AL16" s="235" t="b">
        <f t="shared" si="16"/>
        <v>0</v>
      </c>
      <c r="AM16" s="235" t="b">
        <f t="shared" si="16"/>
        <v>0</v>
      </c>
      <c r="AN16" s="235" t="b">
        <f t="shared" si="16"/>
        <v>0</v>
      </c>
      <c r="AO16" s="235" t="b">
        <f t="shared" si="16"/>
        <v>0</v>
      </c>
      <c r="AP16" s="235" t="b">
        <f t="shared" ref="AP16:BI16" si="17">AND(AQ$4&gt;$E16,AP$4&lt;=$F16)</f>
        <v>0</v>
      </c>
      <c r="AQ16" s="235" t="b">
        <f t="shared" si="17"/>
        <v>0</v>
      </c>
      <c r="AR16" s="235" t="b">
        <f t="shared" si="17"/>
        <v>0</v>
      </c>
      <c r="AS16" s="235" t="b">
        <f t="shared" si="17"/>
        <v>0</v>
      </c>
      <c r="AT16" s="235" t="b">
        <f t="shared" si="17"/>
        <v>0</v>
      </c>
      <c r="AU16" s="235" t="b">
        <f t="shared" si="17"/>
        <v>0</v>
      </c>
      <c r="AV16" s="235" t="b">
        <f t="shared" si="17"/>
        <v>0</v>
      </c>
      <c r="AW16" s="235" t="b">
        <f t="shared" si="17"/>
        <v>0</v>
      </c>
      <c r="AX16" s="235" t="b">
        <f t="shared" si="17"/>
        <v>0</v>
      </c>
      <c r="AY16" s="235" t="b">
        <f t="shared" si="17"/>
        <v>0</v>
      </c>
      <c r="AZ16" s="235" t="b">
        <f t="shared" si="17"/>
        <v>0</v>
      </c>
      <c r="BA16" s="235" t="b">
        <f t="shared" si="17"/>
        <v>0</v>
      </c>
      <c r="BB16" s="235" t="b">
        <f t="shared" si="17"/>
        <v>0</v>
      </c>
      <c r="BC16" s="235" t="b">
        <f t="shared" si="17"/>
        <v>0</v>
      </c>
      <c r="BD16" s="235" t="b">
        <f t="shared" si="17"/>
        <v>0</v>
      </c>
      <c r="BE16" s="235" t="b">
        <f t="shared" si="17"/>
        <v>0</v>
      </c>
      <c r="BF16" s="235" t="b">
        <f t="shared" si="17"/>
        <v>0</v>
      </c>
      <c r="BG16" s="235" t="b">
        <f t="shared" si="17"/>
        <v>0</v>
      </c>
      <c r="BH16" s="235" t="b">
        <f t="shared" si="17"/>
        <v>0</v>
      </c>
      <c r="BI16" s="235" t="b">
        <f t="shared" si="17"/>
        <v>0</v>
      </c>
      <c r="BJ16" s="203"/>
    </row>
    <row r="17" spans="1:62" s="205" customFormat="1" ht="29.25" customHeight="1" outlineLevel="1" x14ac:dyDescent="0.25">
      <c r="A17" s="227"/>
      <c r="B17" s="228" t="s">
        <v>177</v>
      </c>
      <c r="C17" s="229"/>
      <c r="D17" s="229"/>
      <c r="E17" s="230">
        <v>42314</v>
      </c>
      <c r="F17" s="231">
        <v>42372</v>
      </c>
      <c r="G17" s="232"/>
      <c r="H17" s="233" t="s">
        <v>167</v>
      </c>
      <c r="I17" s="234" t="b">
        <f t="shared" ref="I17:X32" si="18">AND(J$4&gt;$E17,I$4&lt;=$F17)</f>
        <v>0</v>
      </c>
      <c r="J17" s="234" t="b">
        <f t="shared" si="18"/>
        <v>0</v>
      </c>
      <c r="K17" s="234" t="b">
        <f t="shared" si="18"/>
        <v>0</v>
      </c>
      <c r="L17" s="234" t="b">
        <f t="shared" si="18"/>
        <v>0</v>
      </c>
      <c r="M17" s="234" t="b">
        <f t="shared" si="18"/>
        <v>0</v>
      </c>
      <c r="N17" s="234" t="b">
        <f t="shared" si="18"/>
        <v>0</v>
      </c>
      <c r="O17" s="235" t="b">
        <f t="shared" si="18"/>
        <v>1</v>
      </c>
      <c r="P17" s="234" t="b">
        <f t="shared" si="18"/>
        <v>1</v>
      </c>
      <c r="Q17" s="234" t="b">
        <f t="shared" si="18"/>
        <v>1</v>
      </c>
      <c r="R17" s="234" t="b">
        <f t="shared" si="18"/>
        <v>1</v>
      </c>
      <c r="S17" s="234" t="b">
        <f t="shared" si="18"/>
        <v>1</v>
      </c>
      <c r="T17" s="234" t="b">
        <f t="shared" si="18"/>
        <v>1</v>
      </c>
      <c r="U17" s="234" t="b">
        <f t="shared" si="18"/>
        <v>1</v>
      </c>
      <c r="V17" s="234" t="b">
        <f t="shared" si="18"/>
        <v>1</v>
      </c>
      <c r="W17" s="234" t="b">
        <f t="shared" si="18"/>
        <v>1</v>
      </c>
      <c r="X17" s="234" t="b">
        <f t="shared" si="18"/>
        <v>0</v>
      </c>
      <c r="Y17" s="234" t="b">
        <f t="shared" ref="Y17:BI19" si="19">AND(Z$4&gt;$E17,Y$4&lt;=$F17)</f>
        <v>0</v>
      </c>
      <c r="Z17" s="234" t="b">
        <f t="shared" si="19"/>
        <v>0</v>
      </c>
      <c r="AA17" s="234" t="b">
        <f t="shared" si="19"/>
        <v>0</v>
      </c>
      <c r="AB17" s="234" t="b">
        <f t="shared" si="19"/>
        <v>0</v>
      </c>
      <c r="AC17" s="235" t="b">
        <f t="shared" si="19"/>
        <v>0</v>
      </c>
      <c r="AD17" s="235" t="b">
        <f t="shared" si="19"/>
        <v>0</v>
      </c>
      <c r="AE17" s="235" t="b">
        <f t="shared" si="19"/>
        <v>0</v>
      </c>
      <c r="AF17" s="235" t="b">
        <f t="shared" si="19"/>
        <v>0</v>
      </c>
      <c r="AG17" s="235" t="b">
        <f t="shared" si="19"/>
        <v>0</v>
      </c>
      <c r="AH17" s="235" t="b">
        <f t="shared" si="19"/>
        <v>0</v>
      </c>
      <c r="AI17" s="235" t="b">
        <f t="shared" si="19"/>
        <v>0</v>
      </c>
      <c r="AJ17" s="235" t="b">
        <f t="shared" si="19"/>
        <v>0</v>
      </c>
      <c r="AK17" s="235" t="b">
        <f t="shared" si="19"/>
        <v>0</v>
      </c>
      <c r="AL17" s="235" t="b">
        <f t="shared" si="19"/>
        <v>0</v>
      </c>
      <c r="AM17" s="235" t="b">
        <f t="shared" si="19"/>
        <v>0</v>
      </c>
      <c r="AN17" s="235" t="b">
        <f t="shared" si="19"/>
        <v>0</v>
      </c>
      <c r="AO17" s="235" t="b">
        <f t="shared" si="19"/>
        <v>0</v>
      </c>
      <c r="AP17" s="235" t="b">
        <f t="shared" si="19"/>
        <v>0</v>
      </c>
      <c r="AQ17" s="235" t="b">
        <f t="shared" si="19"/>
        <v>0</v>
      </c>
      <c r="AR17" s="235" t="b">
        <f t="shared" si="19"/>
        <v>0</v>
      </c>
      <c r="AS17" s="235" t="b">
        <f t="shared" si="19"/>
        <v>0</v>
      </c>
      <c r="AT17" s="235" t="b">
        <f t="shared" si="19"/>
        <v>0</v>
      </c>
      <c r="AU17" s="235" t="b">
        <f t="shared" si="19"/>
        <v>0</v>
      </c>
      <c r="AV17" s="235" t="b">
        <f t="shared" si="19"/>
        <v>0</v>
      </c>
      <c r="AW17" s="235" t="b">
        <f t="shared" si="19"/>
        <v>0</v>
      </c>
      <c r="AX17" s="235" t="b">
        <f t="shared" si="19"/>
        <v>0</v>
      </c>
      <c r="AY17" s="235" t="b">
        <f t="shared" si="19"/>
        <v>0</v>
      </c>
      <c r="AZ17" s="235" t="b">
        <f t="shared" si="19"/>
        <v>0</v>
      </c>
      <c r="BA17" s="235" t="b">
        <f t="shared" si="19"/>
        <v>0</v>
      </c>
      <c r="BB17" s="235" t="b">
        <f t="shared" si="19"/>
        <v>0</v>
      </c>
      <c r="BC17" s="235" t="b">
        <f t="shared" si="19"/>
        <v>0</v>
      </c>
      <c r="BD17" s="235" t="b">
        <f t="shared" si="19"/>
        <v>0</v>
      </c>
      <c r="BE17" s="235" t="b">
        <f t="shared" si="19"/>
        <v>0</v>
      </c>
      <c r="BF17" s="235" t="b">
        <f t="shared" si="19"/>
        <v>0</v>
      </c>
      <c r="BG17" s="235" t="b">
        <f t="shared" si="19"/>
        <v>0</v>
      </c>
      <c r="BH17" s="235" t="b">
        <f t="shared" si="19"/>
        <v>0</v>
      </c>
      <c r="BI17" s="235" t="b">
        <f t="shared" si="19"/>
        <v>0</v>
      </c>
      <c r="BJ17" s="203"/>
    </row>
    <row r="18" spans="1:62" s="205" customFormat="1" ht="25.5" customHeight="1" outlineLevel="1" x14ac:dyDescent="0.25">
      <c r="A18" s="227"/>
      <c r="B18" s="228" t="s">
        <v>178</v>
      </c>
      <c r="C18" s="229"/>
      <c r="D18" s="229"/>
      <c r="E18" s="230">
        <v>42372</v>
      </c>
      <c r="F18" s="231">
        <v>42372</v>
      </c>
      <c r="G18" s="232"/>
      <c r="H18" s="233" t="s">
        <v>165</v>
      </c>
      <c r="I18" s="234" t="b">
        <f t="shared" si="18"/>
        <v>0</v>
      </c>
      <c r="J18" s="235" t="b">
        <f t="shared" si="18"/>
        <v>0</v>
      </c>
      <c r="K18" s="235" t="b">
        <f t="shared" si="18"/>
        <v>0</v>
      </c>
      <c r="L18" s="235" t="b">
        <f t="shared" si="18"/>
        <v>0</v>
      </c>
      <c r="M18" s="235" t="b">
        <f t="shared" si="18"/>
        <v>0</v>
      </c>
      <c r="N18" s="235" t="b">
        <f t="shared" si="18"/>
        <v>0</v>
      </c>
      <c r="O18" s="235" t="b">
        <f t="shared" si="18"/>
        <v>0</v>
      </c>
      <c r="P18" s="235" t="b">
        <f t="shared" si="18"/>
        <v>0</v>
      </c>
      <c r="Q18" s="235" t="b">
        <f t="shared" si="18"/>
        <v>0</v>
      </c>
      <c r="R18" s="235" t="b">
        <f t="shared" si="18"/>
        <v>0</v>
      </c>
      <c r="S18" s="235" t="b">
        <f t="shared" si="18"/>
        <v>0</v>
      </c>
      <c r="T18" s="235" t="b">
        <f t="shared" si="18"/>
        <v>0</v>
      </c>
      <c r="U18" s="235" t="b">
        <f t="shared" si="18"/>
        <v>0</v>
      </c>
      <c r="V18" s="235" t="b">
        <f t="shared" si="18"/>
        <v>0</v>
      </c>
      <c r="W18" s="235" t="b">
        <f t="shared" si="18"/>
        <v>1</v>
      </c>
      <c r="X18" s="235" t="b">
        <f t="shared" si="18"/>
        <v>0</v>
      </c>
      <c r="Y18" s="235" t="b">
        <f t="shared" si="19"/>
        <v>0</v>
      </c>
      <c r="Z18" s="235" t="b">
        <f t="shared" si="19"/>
        <v>0</v>
      </c>
      <c r="AA18" s="235" t="b">
        <f t="shared" si="19"/>
        <v>0</v>
      </c>
      <c r="AB18" s="235" t="b">
        <f t="shared" si="19"/>
        <v>0</v>
      </c>
      <c r="AC18" s="235" t="b">
        <f t="shared" si="19"/>
        <v>0</v>
      </c>
      <c r="AD18" s="235" t="b">
        <f t="shared" si="19"/>
        <v>0</v>
      </c>
      <c r="AE18" s="235" t="b">
        <f t="shared" si="19"/>
        <v>0</v>
      </c>
      <c r="AF18" s="235" t="b">
        <f t="shared" si="19"/>
        <v>0</v>
      </c>
      <c r="AG18" s="235" t="b">
        <f t="shared" si="19"/>
        <v>0</v>
      </c>
      <c r="AH18" s="235" t="b">
        <f t="shared" si="19"/>
        <v>0</v>
      </c>
      <c r="AI18" s="235" t="b">
        <f t="shared" si="19"/>
        <v>0</v>
      </c>
      <c r="AJ18" s="235" t="b">
        <f t="shared" si="19"/>
        <v>0</v>
      </c>
      <c r="AK18" s="235" t="b">
        <f t="shared" si="19"/>
        <v>0</v>
      </c>
      <c r="AL18" s="235" t="b">
        <f t="shared" si="19"/>
        <v>0</v>
      </c>
      <c r="AM18" s="235" t="b">
        <f t="shared" si="19"/>
        <v>0</v>
      </c>
      <c r="AN18" s="235" t="b">
        <f t="shared" si="19"/>
        <v>0</v>
      </c>
      <c r="AO18" s="235" t="b">
        <f t="shared" si="19"/>
        <v>0</v>
      </c>
      <c r="AP18" s="235" t="b">
        <f t="shared" si="19"/>
        <v>0</v>
      </c>
      <c r="AQ18" s="235" t="b">
        <f t="shared" si="19"/>
        <v>0</v>
      </c>
      <c r="AR18" s="235" t="b">
        <f t="shared" si="19"/>
        <v>0</v>
      </c>
      <c r="AS18" s="235" t="b">
        <f t="shared" si="19"/>
        <v>0</v>
      </c>
      <c r="AT18" s="235" t="b">
        <f t="shared" si="19"/>
        <v>0</v>
      </c>
      <c r="AU18" s="235" t="b">
        <f t="shared" si="19"/>
        <v>0</v>
      </c>
      <c r="AV18" s="235" t="b">
        <f t="shared" si="19"/>
        <v>0</v>
      </c>
      <c r="AW18" s="235" t="b">
        <f t="shared" si="19"/>
        <v>0</v>
      </c>
      <c r="AX18" s="235" t="b">
        <f t="shared" si="19"/>
        <v>0</v>
      </c>
      <c r="AY18" s="235" t="b">
        <f t="shared" si="19"/>
        <v>0</v>
      </c>
      <c r="AZ18" s="235" t="b">
        <f t="shared" si="19"/>
        <v>0</v>
      </c>
      <c r="BA18" s="235" t="b">
        <f t="shared" si="19"/>
        <v>0</v>
      </c>
      <c r="BB18" s="235" t="b">
        <f t="shared" si="19"/>
        <v>0</v>
      </c>
      <c r="BC18" s="235" t="b">
        <f t="shared" si="19"/>
        <v>0</v>
      </c>
      <c r="BD18" s="235" t="b">
        <f t="shared" si="19"/>
        <v>0</v>
      </c>
      <c r="BE18" s="235" t="b">
        <f t="shared" si="19"/>
        <v>0</v>
      </c>
      <c r="BF18" s="235" t="b">
        <f t="shared" si="19"/>
        <v>0</v>
      </c>
      <c r="BG18" s="235" t="b">
        <f t="shared" si="19"/>
        <v>0</v>
      </c>
      <c r="BH18" s="235" t="b">
        <f t="shared" si="19"/>
        <v>0</v>
      </c>
      <c r="BI18" s="235" t="b">
        <f t="shared" si="19"/>
        <v>0</v>
      </c>
      <c r="BJ18" s="203"/>
    </row>
    <row r="19" spans="1:62" s="205" customFormat="1" ht="24.75" customHeight="1" outlineLevel="1" x14ac:dyDescent="0.25">
      <c r="A19" s="227"/>
      <c r="B19" s="236" t="s">
        <v>179</v>
      </c>
      <c r="C19" s="241"/>
      <c r="D19" s="241"/>
      <c r="E19" s="230">
        <v>42373</v>
      </c>
      <c r="F19" s="231">
        <v>42400</v>
      </c>
      <c r="G19" s="232"/>
      <c r="H19" s="233" t="s">
        <v>165</v>
      </c>
      <c r="I19" s="234" t="b">
        <f t="shared" si="18"/>
        <v>0</v>
      </c>
      <c r="J19" s="235" t="b">
        <f t="shared" si="18"/>
        <v>0</v>
      </c>
      <c r="K19" s="235" t="b">
        <f t="shared" si="18"/>
        <v>0</v>
      </c>
      <c r="L19" s="235" t="b">
        <f t="shared" si="18"/>
        <v>0</v>
      </c>
      <c r="M19" s="235" t="b">
        <f t="shared" si="18"/>
        <v>0</v>
      </c>
      <c r="N19" s="235" t="b">
        <f t="shared" si="18"/>
        <v>0</v>
      </c>
      <c r="O19" s="235" t="b">
        <f t="shared" si="18"/>
        <v>0</v>
      </c>
      <c r="P19" s="235" t="b">
        <f t="shared" si="18"/>
        <v>0</v>
      </c>
      <c r="Q19" s="235" t="b">
        <f t="shared" si="18"/>
        <v>0</v>
      </c>
      <c r="R19" s="235" t="b">
        <f t="shared" si="18"/>
        <v>0</v>
      </c>
      <c r="S19" s="235" t="b">
        <f t="shared" si="18"/>
        <v>0</v>
      </c>
      <c r="T19" s="235" t="b">
        <f t="shared" si="18"/>
        <v>0</v>
      </c>
      <c r="U19" s="235" t="b">
        <f t="shared" si="18"/>
        <v>0</v>
      </c>
      <c r="V19" s="235" t="b">
        <f t="shared" si="18"/>
        <v>0</v>
      </c>
      <c r="W19" s="235" t="b">
        <f t="shared" si="18"/>
        <v>0</v>
      </c>
      <c r="X19" s="235" t="b">
        <f t="shared" si="18"/>
        <v>1</v>
      </c>
      <c r="Y19" s="235" t="b">
        <f t="shared" si="19"/>
        <v>1</v>
      </c>
      <c r="Z19" s="235" t="b">
        <f t="shared" si="19"/>
        <v>1</v>
      </c>
      <c r="AA19" s="235" t="b">
        <f t="shared" si="19"/>
        <v>1</v>
      </c>
      <c r="AB19" s="235" t="b">
        <f t="shared" si="19"/>
        <v>0</v>
      </c>
      <c r="AC19" s="235" t="b">
        <f t="shared" si="19"/>
        <v>0</v>
      </c>
      <c r="AD19" s="235" t="b">
        <f t="shared" si="19"/>
        <v>0</v>
      </c>
      <c r="AE19" s="235" t="b">
        <f t="shared" si="19"/>
        <v>0</v>
      </c>
      <c r="AF19" s="235" t="b">
        <f t="shared" si="19"/>
        <v>0</v>
      </c>
      <c r="AG19" s="235" t="b">
        <f t="shared" si="19"/>
        <v>0</v>
      </c>
      <c r="AH19" s="235" t="b">
        <f t="shared" si="19"/>
        <v>0</v>
      </c>
      <c r="AI19" s="235" t="b">
        <f t="shared" si="19"/>
        <v>0</v>
      </c>
      <c r="AJ19" s="235" t="b">
        <f t="shared" si="19"/>
        <v>0</v>
      </c>
      <c r="AK19" s="235" t="b">
        <f t="shared" si="19"/>
        <v>0</v>
      </c>
      <c r="AL19" s="235" t="b">
        <f t="shared" si="19"/>
        <v>0</v>
      </c>
      <c r="AM19" s="235" t="b">
        <f t="shared" si="19"/>
        <v>0</v>
      </c>
      <c r="AN19" s="235" t="b">
        <f t="shared" si="19"/>
        <v>0</v>
      </c>
      <c r="AO19" s="235" t="b">
        <f t="shared" si="19"/>
        <v>0</v>
      </c>
      <c r="AP19" s="235" t="b">
        <f t="shared" si="19"/>
        <v>0</v>
      </c>
      <c r="AQ19" s="235" t="b">
        <f t="shared" si="19"/>
        <v>0</v>
      </c>
      <c r="AR19" s="235" t="b">
        <f t="shared" si="19"/>
        <v>0</v>
      </c>
      <c r="AS19" s="235" t="b">
        <f t="shared" si="19"/>
        <v>0</v>
      </c>
      <c r="AT19" s="235" t="b">
        <f t="shared" si="19"/>
        <v>0</v>
      </c>
      <c r="AU19" s="235" t="b">
        <f t="shared" si="19"/>
        <v>0</v>
      </c>
      <c r="AV19" s="235" t="b">
        <f t="shared" si="19"/>
        <v>0</v>
      </c>
      <c r="AW19" s="235" t="b">
        <f t="shared" si="19"/>
        <v>0</v>
      </c>
      <c r="AX19" s="235" t="b">
        <f t="shared" si="19"/>
        <v>0</v>
      </c>
      <c r="AY19" s="235" t="b">
        <f t="shared" si="19"/>
        <v>0</v>
      </c>
      <c r="AZ19" s="235" t="b">
        <f t="shared" si="19"/>
        <v>0</v>
      </c>
      <c r="BA19" s="235" t="b">
        <f t="shared" si="19"/>
        <v>0</v>
      </c>
      <c r="BB19" s="235" t="b">
        <f t="shared" si="19"/>
        <v>0</v>
      </c>
      <c r="BC19" s="235" t="b">
        <f t="shared" si="19"/>
        <v>0</v>
      </c>
      <c r="BD19" s="235" t="b">
        <f t="shared" si="19"/>
        <v>0</v>
      </c>
      <c r="BE19" s="235" t="b">
        <f t="shared" si="19"/>
        <v>0</v>
      </c>
      <c r="BF19" s="235" t="b">
        <f t="shared" si="19"/>
        <v>0</v>
      </c>
      <c r="BG19" s="235" t="b">
        <f t="shared" si="19"/>
        <v>0</v>
      </c>
      <c r="BH19" s="235" t="b">
        <f t="shared" si="19"/>
        <v>0</v>
      </c>
      <c r="BI19" s="235" t="b">
        <f t="shared" si="19"/>
        <v>0</v>
      </c>
      <c r="BJ19" s="203"/>
    </row>
    <row r="20" spans="1:62" s="205" customFormat="1" ht="20.25" customHeight="1" outlineLevel="1" x14ac:dyDescent="0.25">
      <c r="A20" s="521" t="s">
        <v>239</v>
      </c>
      <c r="B20" s="522"/>
      <c r="C20" s="242"/>
      <c r="D20" s="242"/>
      <c r="E20" s="243"/>
      <c r="F20" s="244"/>
      <c r="G20" s="245"/>
      <c r="H20" s="246"/>
      <c r="I20" s="234" t="b">
        <f t="shared" si="18"/>
        <v>0</v>
      </c>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03"/>
    </row>
    <row r="21" spans="1:62" s="205" customFormat="1" ht="30" customHeight="1" outlineLevel="1" x14ac:dyDescent="0.25">
      <c r="A21" s="227"/>
      <c r="B21" s="247" t="s">
        <v>180</v>
      </c>
      <c r="C21" s="217"/>
      <c r="D21" s="217"/>
      <c r="E21" s="230">
        <v>42278</v>
      </c>
      <c r="F21" s="231">
        <v>42285</v>
      </c>
      <c r="G21" s="232"/>
      <c r="H21" s="233" t="s">
        <v>181</v>
      </c>
      <c r="I21" s="234" t="b">
        <f t="shared" si="18"/>
        <v>0</v>
      </c>
      <c r="J21" s="234" t="b">
        <f t="shared" si="18"/>
        <v>1</v>
      </c>
      <c r="K21" s="234" t="b">
        <f t="shared" si="18"/>
        <v>1</v>
      </c>
      <c r="L21" s="234" t="b">
        <f t="shared" si="18"/>
        <v>0</v>
      </c>
      <c r="M21" s="234" t="b">
        <f t="shared" si="18"/>
        <v>0</v>
      </c>
      <c r="N21" s="234" t="b">
        <f t="shared" si="18"/>
        <v>0</v>
      </c>
      <c r="O21" s="234" t="b">
        <f t="shared" si="18"/>
        <v>0</v>
      </c>
      <c r="P21" s="234" t="b">
        <f t="shared" si="18"/>
        <v>0</v>
      </c>
      <c r="Q21" s="234" t="b">
        <f t="shared" si="18"/>
        <v>0</v>
      </c>
      <c r="R21" s="234" t="b">
        <f t="shared" si="18"/>
        <v>0</v>
      </c>
      <c r="S21" s="234" t="b">
        <f t="shared" si="18"/>
        <v>0</v>
      </c>
      <c r="T21" s="234" t="b">
        <f t="shared" si="18"/>
        <v>0</v>
      </c>
      <c r="U21" s="234" t="b">
        <f t="shared" si="18"/>
        <v>0</v>
      </c>
      <c r="V21" s="234" t="b">
        <f t="shared" si="18"/>
        <v>0</v>
      </c>
      <c r="W21" s="234" t="b">
        <f t="shared" si="18"/>
        <v>0</v>
      </c>
      <c r="X21" s="234" t="b">
        <f t="shared" si="18"/>
        <v>0</v>
      </c>
      <c r="Y21" s="234" t="b">
        <f t="shared" ref="Y21:BI27" si="20">AND(Z$4&gt;$E21,Y$4&lt;=$F21)</f>
        <v>0</v>
      </c>
      <c r="Z21" s="234" t="b">
        <f t="shared" si="20"/>
        <v>0</v>
      </c>
      <c r="AA21" s="234" t="b">
        <f t="shared" si="20"/>
        <v>0</v>
      </c>
      <c r="AB21" s="234" t="b">
        <f t="shared" si="20"/>
        <v>0</v>
      </c>
      <c r="AC21" s="234" t="b">
        <f t="shared" si="20"/>
        <v>0</v>
      </c>
      <c r="AD21" s="234" t="b">
        <f t="shared" si="20"/>
        <v>0</v>
      </c>
      <c r="AE21" s="234" t="b">
        <f t="shared" si="20"/>
        <v>0</v>
      </c>
      <c r="AF21" s="234" t="b">
        <f t="shared" si="20"/>
        <v>0</v>
      </c>
      <c r="AG21" s="234" t="b">
        <f t="shared" si="20"/>
        <v>0</v>
      </c>
      <c r="AH21" s="234" t="b">
        <f t="shared" si="20"/>
        <v>0</v>
      </c>
      <c r="AI21" s="234" t="b">
        <f t="shared" si="20"/>
        <v>0</v>
      </c>
      <c r="AJ21" s="234" t="b">
        <f t="shared" si="20"/>
        <v>0</v>
      </c>
      <c r="AK21" s="234" t="b">
        <f t="shared" si="20"/>
        <v>0</v>
      </c>
      <c r="AL21" s="234" t="b">
        <f t="shared" si="20"/>
        <v>0</v>
      </c>
      <c r="AM21" s="234" t="b">
        <f t="shared" si="20"/>
        <v>0</v>
      </c>
      <c r="AN21" s="234" t="b">
        <f t="shared" si="20"/>
        <v>0</v>
      </c>
      <c r="AO21" s="234" t="b">
        <f t="shared" si="20"/>
        <v>0</v>
      </c>
      <c r="AP21" s="234" t="b">
        <f t="shared" si="20"/>
        <v>0</v>
      </c>
      <c r="AQ21" s="234" t="b">
        <f t="shared" si="20"/>
        <v>0</v>
      </c>
      <c r="AR21" s="234" t="b">
        <f t="shared" si="20"/>
        <v>0</v>
      </c>
      <c r="AS21" s="234" t="b">
        <f t="shared" si="20"/>
        <v>0</v>
      </c>
      <c r="AT21" s="234" t="b">
        <f t="shared" si="20"/>
        <v>0</v>
      </c>
      <c r="AU21" s="234" t="b">
        <f t="shared" si="20"/>
        <v>0</v>
      </c>
      <c r="AV21" s="234" t="b">
        <f t="shared" si="20"/>
        <v>0</v>
      </c>
      <c r="AW21" s="234" t="b">
        <f t="shared" si="20"/>
        <v>0</v>
      </c>
      <c r="AX21" s="234" t="b">
        <f t="shared" si="20"/>
        <v>0</v>
      </c>
      <c r="AY21" s="234" t="b">
        <f t="shared" si="20"/>
        <v>0</v>
      </c>
      <c r="AZ21" s="234" t="b">
        <f t="shared" si="20"/>
        <v>0</v>
      </c>
      <c r="BA21" s="234" t="b">
        <f t="shared" si="20"/>
        <v>0</v>
      </c>
      <c r="BB21" s="234" t="b">
        <f t="shared" si="20"/>
        <v>0</v>
      </c>
      <c r="BC21" s="234" t="b">
        <f t="shared" si="20"/>
        <v>0</v>
      </c>
      <c r="BD21" s="234" t="b">
        <f t="shared" si="20"/>
        <v>0</v>
      </c>
      <c r="BE21" s="234" t="b">
        <f t="shared" si="20"/>
        <v>0</v>
      </c>
      <c r="BF21" s="234" t="b">
        <f t="shared" si="20"/>
        <v>0</v>
      </c>
      <c r="BG21" s="234" t="b">
        <f t="shared" si="20"/>
        <v>0</v>
      </c>
      <c r="BH21" s="234" t="b">
        <f t="shared" si="20"/>
        <v>0</v>
      </c>
      <c r="BI21" s="234" t="b">
        <f t="shared" si="20"/>
        <v>0</v>
      </c>
      <c r="BJ21" s="203"/>
    </row>
    <row r="22" spans="1:62" s="205" customFormat="1" ht="32.25" customHeight="1" outlineLevel="1" x14ac:dyDescent="0.25">
      <c r="A22" s="227"/>
      <c r="B22" s="248" t="s">
        <v>182</v>
      </c>
      <c r="C22" s="217"/>
      <c r="D22" s="217"/>
      <c r="E22" s="230">
        <v>42307</v>
      </c>
      <c r="F22" s="231">
        <v>42307</v>
      </c>
      <c r="G22" s="232"/>
      <c r="H22" s="233" t="s">
        <v>165</v>
      </c>
      <c r="I22" s="234" t="b">
        <f t="shared" si="18"/>
        <v>0</v>
      </c>
      <c r="J22" s="234" t="b">
        <f t="shared" si="18"/>
        <v>0</v>
      </c>
      <c r="K22" s="234" t="b">
        <f t="shared" si="18"/>
        <v>0</v>
      </c>
      <c r="L22" s="234" t="b">
        <f t="shared" si="18"/>
        <v>0</v>
      </c>
      <c r="M22" s="234" t="b">
        <f t="shared" si="18"/>
        <v>0</v>
      </c>
      <c r="N22" s="234" t="b">
        <f t="shared" si="18"/>
        <v>1</v>
      </c>
      <c r="O22" s="234" t="b">
        <f t="shared" si="18"/>
        <v>0</v>
      </c>
      <c r="P22" s="234" t="b">
        <f t="shared" si="18"/>
        <v>0</v>
      </c>
      <c r="Q22" s="234" t="b">
        <f t="shared" si="18"/>
        <v>0</v>
      </c>
      <c r="R22" s="234" t="b">
        <f t="shared" si="18"/>
        <v>0</v>
      </c>
      <c r="S22" s="234" t="b">
        <f t="shared" si="18"/>
        <v>0</v>
      </c>
      <c r="T22" s="234" t="b">
        <f t="shared" si="18"/>
        <v>0</v>
      </c>
      <c r="U22" s="234" t="b">
        <f t="shared" si="18"/>
        <v>0</v>
      </c>
      <c r="V22" s="234" t="b">
        <f t="shared" si="18"/>
        <v>0</v>
      </c>
      <c r="W22" s="234" t="b">
        <f t="shared" si="18"/>
        <v>0</v>
      </c>
      <c r="X22" s="234" t="b">
        <f t="shared" si="18"/>
        <v>0</v>
      </c>
      <c r="Y22" s="234" t="b">
        <f t="shared" si="20"/>
        <v>0</v>
      </c>
      <c r="Z22" s="234" t="b">
        <f t="shared" si="20"/>
        <v>0</v>
      </c>
      <c r="AA22" s="234" t="b">
        <f t="shared" si="20"/>
        <v>0</v>
      </c>
      <c r="AB22" s="234" t="b">
        <f t="shared" si="20"/>
        <v>0</v>
      </c>
      <c r="AC22" s="234" t="b">
        <f t="shared" si="20"/>
        <v>0</v>
      </c>
      <c r="AD22" s="234" t="b">
        <f t="shared" si="20"/>
        <v>0</v>
      </c>
      <c r="AE22" s="234" t="b">
        <f t="shared" si="20"/>
        <v>0</v>
      </c>
      <c r="AF22" s="234" t="b">
        <f t="shared" si="20"/>
        <v>0</v>
      </c>
      <c r="AG22" s="234" t="b">
        <f t="shared" si="20"/>
        <v>0</v>
      </c>
      <c r="AH22" s="234" t="b">
        <f t="shared" si="20"/>
        <v>0</v>
      </c>
      <c r="AI22" s="234" t="b">
        <f t="shared" si="20"/>
        <v>0</v>
      </c>
      <c r="AJ22" s="234" t="b">
        <f t="shared" si="20"/>
        <v>0</v>
      </c>
      <c r="AK22" s="234" t="b">
        <f t="shared" si="20"/>
        <v>0</v>
      </c>
      <c r="AL22" s="234" t="b">
        <f t="shared" si="20"/>
        <v>0</v>
      </c>
      <c r="AM22" s="234" t="b">
        <f t="shared" si="20"/>
        <v>0</v>
      </c>
      <c r="AN22" s="234" t="b">
        <f t="shared" si="20"/>
        <v>0</v>
      </c>
      <c r="AO22" s="234" t="b">
        <f t="shared" si="20"/>
        <v>0</v>
      </c>
      <c r="AP22" s="234" t="b">
        <f t="shared" si="20"/>
        <v>0</v>
      </c>
      <c r="AQ22" s="234" t="b">
        <f t="shared" si="20"/>
        <v>0</v>
      </c>
      <c r="AR22" s="234" t="b">
        <f t="shared" si="20"/>
        <v>0</v>
      </c>
      <c r="AS22" s="234" t="b">
        <f t="shared" si="20"/>
        <v>0</v>
      </c>
      <c r="AT22" s="234" t="b">
        <f t="shared" si="20"/>
        <v>0</v>
      </c>
      <c r="AU22" s="234" t="b">
        <f t="shared" si="20"/>
        <v>0</v>
      </c>
      <c r="AV22" s="234" t="b">
        <f t="shared" si="20"/>
        <v>0</v>
      </c>
      <c r="AW22" s="234" t="b">
        <f t="shared" si="20"/>
        <v>0</v>
      </c>
      <c r="AX22" s="234" t="b">
        <f t="shared" si="20"/>
        <v>0</v>
      </c>
      <c r="AY22" s="234" t="b">
        <f t="shared" si="20"/>
        <v>0</v>
      </c>
      <c r="AZ22" s="234" t="b">
        <f t="shared" si="20"/>
        <v>0</v>
      </c>
      <c r="BA22" s="234" t="b">
        <f t="shared" si="20"/>
        <v>0</v>
      </c>
      <c r="BB22" s="234" t="b">
        <f t="shared" si="20"/>
        <v>0</v>
      </c>
      <c r="BC22" s="234" t="b">
        <f t="shared" si="20"/>
        <v>0</v>
      </c>
      <c r="BD22" s="234" t="b">
        <f t="shared" si="20"/>
        <v>0</v>
      </c>
      <c r="BE22" s="234" t="b">
        <f t="shared" si="20"/>
        <v>0</v>
      </c>
      <c r="BF22" s="234" t="b">
        <f t="shared" si="20"/>
        <v>0</v>
      </c>
      <c r="BG22" s="234" t="b">
        <f t="shared" si="20"/>
        <v>0</v>
      </c>
      <c r="BH22" s="234" t="b">
        <f t="shared" si="20"/>
        <v>0</v>
      </c>
      <c r="BI22" s="234" t="b">
        <f t="shared" si="20"/>
        <v>0</v>
      </c>
      <c r="BJ22" s="203"/>
    </row>
    <row r="23" spans="1:62" s="205" customFormat="1" ht="36" customHeight="1" x14ac:dyDescent="0.25">
      <c r="A23" s="227"/>
      <c r="B23" s="248" t="s">
        <v>183</v>
      </c>
      <c r="C23" s="241"/>
      <c r="D23" s="241"/>
      <c r="E23" s="230">
        <v>42289</v>
      </c>
      <c r="F23" s="231">
        <v>42353</v>
      </c>
      <c r="G23" s="232"/>
      <c r="H23" s="233" t="s">
        <v>181</v>
      </c>
      <c r="I23" s="234" t="b">
        <f t="shared" si="18"/>
        <v>0</v>
      </c>
      <c r="J23" s="234" t="b">
        <f t="shared" si="18"/>
        <v>0</v>
      </c>
      <c r="K23" s="234" t="b">
        <f t="shared" si="18"/>
        <v>0</v>
      </c>
      <c r="L23" s="234" t="b">
        <f t="shared" si="18"/>
        <v>1</v>
      </c>
      <c r="M23" s="234" t="b">
        <f t="shared" si="18"/>
        <v>1</v>
      </c>
      <c r="N23" s="234" t="b">
        <f t="shared" si="18"/>
        <v>1</v>
      </c>
      <c r="O23" s="234" t="b">
        <f t="shared" si="18"/>
        <v>1</v>
      </c>
      <c r="P23" s="234" t="b">
        <f t="shared" si="18"/>
        <v>1</v>
      </c>
      <c r="Q23" s="234" t="b">
        <f t="shared" si="18"/>
        <v>1</v>
      </c>
      <c r="R23" s="234" t="b">
        <f t="shared" si="18"/>
        <v>1</v>
      </c>
      <c r="S23" s="234" t="b">
        <f t="shared" si="18"/>
        <v>1</v>
      </c>
      <c r="T23" s="234" t="b">
        <f t="shared" si="18"/>
        <v>1</v>
      </c>
      <c r="U23" s="234" t="b">
        <f t="shared" si="18"/>
        <v>1</v>
      </c>
      <c r="V23" s="234" t="b">
        <f t="shared" si="18"/>
        <v>0</v>
      </c>
      <c r="W23" s="234" t="b">
        <f t="shared" si="18"/>
        <v>0</v>
      </c>
      <c r="X23" s="234" t="b">
        <f t="shared" si="18"/>
        <v>0</v>
      </c>
      <c r="Y23" s="234" t="b">
        <f t="shared" si="20"/>
        <v>0</v>
      </c>
      <c r="Z23" s="234" t="b">
        <f t="shared" si="20"/>
        <v>0</v>
      </c>
      <c r="AA23" s="234" t="b">
        <f t="shared" si="20"/>
        <v>0</v>
      </c>
      <c r="AB23" s="234" t="b">
        <f t="shared" si="20"/>
        <v>0</v>
      </c>
      <c r="AC23" s="234" t="b">
        <f t="shared" si="20"/>
        <v>0</v>
      </c>
      <c r="AD23" s="234" t="b">
        <f t="shared" si="20"/>
        <v>0</v>
      </c>
      <c r="AE23" s="234" t="b">
        <f t="shared" si="20"/>
        <v>0</v>
      </c>
      <c r="AF23" s="234" t="b">
        <f t="shared" si="20"/>
        <v>0</v>
      </c>
      <c r="AG23" s="234" t="b">
        <f t="shared" si="20"/>
        <v>0</v>
      </c>
      <c r="AH23" s="234" t="b">
        <f t="shared" si="20"/>
        <v>0</v>
      </c>
      <c r="AI23" s="234" t="b">
        <f t="shared" si="20"/>
        <v>0</v>
      </c>
      <c r="AJ23" s="234" t="b">
        <f t="shared" si="20"/>
        <v>0</v>
      </c>
      <c r="AK23" s="234" t="b">
        <f t="shared" si="20"/>
        <v>0</v>
      </c>
      <c r="AL23" s="234" t="b">
        <f t="shared" si="20"/>
        <v>0</v>
      </c>
      <c r="AM23" s="234" t="b">
        <f t="shared" si="20"/>
        <v>0</v>
      </c>
      <c r="AN23" s="234" t="b">
        <f t="shared" si="20"/>
        <v>0</v>
      </c>
      <c r="AO23" s="234" t="b">
        <f t="shared" si="20"/>
        <v>0</v>
      </c>
      <c r="AP23" s="234" t="b">
        <f t="shared" si="20"/>
        <v>0</v>
      </c>
      <c r="AQ23" s="234" t="b">
        <f t="shared" si="20"/>
        <v>0</v>
      </c>
      <c r="AR23" s="234" t="b">
        <f t="shared" si="20"/>
        <v>0</v>
      </c>
      <c r="AS23" s="234" t="b">
        <f t="shared" si="20"/>
        <v>0</v>
      </c>
      <c r="AT23" s="234" t="b">
        <f t="shared" si="20"/>
        <v>0</v>
      </c>
      <c r="AU23" s="234" t="b">
        <f t="shared" si="20"/>
        <v>0</v>
      </c>
      <c r="AV23" s="234" t="b">
        <f t="shared" si="20"/>
        <v>0</v>
      </c>
      <c r="AW23" s="234" t="b">
        <f t="shared" si="20"/>
        <v>0</v>
      </c>
      <c r="AX23" s="234" t="b">
        <f t="shared" si="20"/>
        <v>0</v>
      </c>
      <c r="AY23" s="234" t="b">
        <f t="shared" si="20"/>
        <v>0</v>
      </c>
      <c r="AZ23" s="234" t="b">
        <f t="shared" si="20"/>
        <v>0</v>
      </c>
      <c r="BA23" s="234" t="b">
        <f t="shared" si="20"/>
        <v>0</v>
      </c>
      <c r="BB23" s="234" t="b">
        <f t="shared" si="20"/>
        <v>0</v>
      </c>
      <c r="BC23" s="234" t="b">
        <f t="shared" si="20"/>
        <v>0</v>
      </c>
      <c r="BD23" s="234" t="b">
        <f t="shared" si="20"/>
        <v>0</v>
      </c>
      <c r="BE23" s="234" t="b">
        <f t="shared" si="20"/>
        <v>0</v>
      </c>
      <c r="BF23" s="234" t="b">
        <f t="shared" si="20"/>
        <v>0</v>
      </c>
      <c r="BG23" s="234" t="b">
        <f t="shared" si="20"/>
        <v>0</v>
      </c>
      <c r="BH23" s="234" t="b">
        <f t="shared" si="20"/>
        <v>0</v>
      </c>
      <c r="BI23" s="234" t="b">
        <f t="shared" si="20"/>
        <v>0</v>
      </c>
      <c r="BJ23" s="203"/>
    </row>
    <row r="24" spans="1:62" s="205" customFormat="1" ht="33.75" customHeight="1" outlineLevel="1" x14ac:dyDescent="0.25">
      <c r="A24" s="227"/>
      <c r="B24" s="248" t="s">
        <v>184</v>
      </c>
      <c r="C24" s="241"/>
      <c r="D24" s="241"/>
      <c r="E24" s="230">
        <v>42289</v>
      </c>
      <c r="F24" s="231">
        <v>42289</v>
      </c>
      <c r="G24" s="232"/>
      <c r="H24" s="233" t="s">
        <v>181</v>
      </c>
      <c r="I24" s="234" t="b">
        <f t="shared" si="18"/>
        <v>0</v>
      </c>
      <c r="J24" s="234" t="b">
        <f t="shared" si="18"/>
        <v>0</v>
      </c>
      <c r="K24" s="234" t="b">
        <f t="shared" si="18"/>
        <v>0</v>
      </c>
      <c r="L24" s="234" t="b">
        <f t="shared" si="18"/>
        <v>1</v>
      </c>
      <c r="M24" s="234" t="b">
        <f t="shared" si="18"/>
        <v>0</v>
      </c>
      <c r="N24" s="234" t="b">
        <f t="shared" si="18"/>
        <v>0</v>
      </c>
      <c r="O24" s="234" t="b">
        <f t="shared" si="18"/>
        <v>0</v>
      </c>
      <c r="P24" s="234" t="b">
        <f t="shared" si="18"/>
        <v>0</v>
      </c>
      <c r="Q24" s="234" t="b">
        <f t="shared" si="18"/>
        <v>0</v>
      </c>
      <c r="R24" s="234" t="b">
        <f t="shared" si="18"/>
        <v>0</v>
      </c>
      <c r="S24" s="234" t="b">
        <f t="shared" si="18"/>
        <v>0</v>
      </c>
      <c r="T24" s="234" t="b">
        <f t="shared" si="18"/>
        <v>0</v>
      </c>
      <c r="U24" s="234" t="b">
        <f t="shared" si="18"/>
        <v>0</v>
      </c>
      <c r="V24" s="234" t="b">
        <f t="shared" si="18"/>
        <v>0</v>
      </c>
      <c r="W24" s="234" t="b">
        <f t="shared" si="18"/>
        <v>0</v>
      </c>
      <c r="X24" s="234" t="b">
        <f t="shared" si="18"/>
        <v>0</v>
      </c>
      <c r="Y24" s="234" t="b">
        <f t="shared" si="20"/>
        <v>0</v>
      </c>
      <c r="Z24" s="234" t="b">
        <f t="shared" si="20"/>
        <v>0</v>
      </c>
      <c r="AA24" s="234" t="b">
        <f t="shared" si="20"/>
        <v>0</v>
      </c>
      <c r="AB24" s="234" t="b">
        <f t="shared" si="20"/>
        <v>0</v>
      </c>
      <c r="AC24" s="234" t="b">
        <f t="shared" si="20"/>
        <v>0</v>
      </c>
      <c r="AD24" s="234" t="b">
        <f t="shared" si="20"/>
        <v>0</v>
      </c>
      <c r="AE24" s="234" t="b">
        <f t="shared" si="20"/>
        <v>0</v>
      </c>
      <c r="AF24" s="234" t="b">
        <f t="shared" si="20"/>
        <v>0</v>
      </c>
      <c r="AG24" s="234" t="b">
        <f t="shared" si="20"/>
        <v>0</v>
      </c>
      <c r="AH24" s="234" t="b">
        <f t="shared" si="20"/>
        <v>0</v>
      </c>
      <c r="AI24" s="234" t="b">
        <f t="shared" si="20"/>
        <v>0</v>
      </c>
      <c r="AJ24" s="234" t="b">
        <f t="shared" si="20"/>
        <v>0</v>
      </c>
      <c r="AK24" s="234" t="b">
        <f t="shared" si="20"/>
        <v>0</v>
      </c>
      <c r="AL24" s="234" t="b">
        <f t="shared" si="20"/>
        <v>0</v>
      </c>
      <c r="AM24" s="234" t="b">
        <f t="shared" si="20"/>
        <v>0</v>
      </c>
      <c r="AN24" s="234" t="b">
        <f t="shared" si="20"/>
        <v>0</v>
      </c>
      <c r="AO24" s="234" t="b">
        <f t="shared" si="20"/>
        <v>0</v>
      </c>
      <c r="AP24" s="234" t="b">
        <f t="shared" si="20"/>
        <v>0</v>
      </c>
      <c r="AQ24" s="234" t="b">
        <f t="shared" si="20"/>
        <v>0</v>
      </c>
      <c r="AR24" s="234" t="b">
        <f t="shared" si="20"/>
        <v>0</v>
      </c>
      <c r="AS24" s="234" t="b">
        <f t="shared" si="20"/>
        <v>0</v>
      </c>
      <c r="AT24" s="234" t="b">
        <f t="shared" si="20"/>
        <v>0</v>
      </c>
      <c r="AU24" s="234" t="b">
        <f t="shared" si="20"/>
        <v>0</v>
      </c>
      <c r="AV24" s="234" t="b">
        <f t="shared" si="20"/>
        <v>0</v>
      </c>
      <c r="AW24" s="234" t="b">
        <f t="shared" si="20"/>
        <v>0</v>
      </c>
      <c r="AX24" s="234" t="b">
        <f t="shared" si="20"/>
        <v>0</v>
      </c>
      <c r="AY24" s="234" t="b">
        <f t="shared" si="20"/>
        <v>0</v>
      </c>
      <c r="AZ24" s="234" t="b">
        <f t="shared" si="20"/>
        <v>0</v>
      </c>
      <c r="BA24" s="234" t="b">
        <f t="shared" si="20"/>
        <v>0</v>
      </c>
      <c r="BB24" s="234" t="b">
        <f t="shared" si="20"/>
        <v>0</v>
      </c>
      <c r="BC24" s="234" t="b">
        <f t="shared" si="20"/>
        <v>0</v>
      </c>
      <c r="BD24" s="234" t="b">
        <f t="shared" si="20"/>
        <v>0</v>
      </c>
      <c r="BE24" s="234" t="b">
        <f t="shared" si="20"/>
        <v>0</v>
      </c>
      <c r="BF24" s="234" t="b">
        <f t="shared" si="20"/>
        <v>0</v>
      </c>
      <c r="BG24" s="234" t="b">
        <f t="shared" si="20"/>
        <v>0</v>
      </c>
      <c r="BH24" s="234" t="b">
        <f t="shared" si="20"/>
        <v>0</v>
      </c>
      <c r="BI24" s="234" t="b">
        <f t="shared" si="20"/>
        <v>0</v>
      </c>
      <c r="BJ24" s="203"/>
    </row>
    <row r="25" spans="1:62" s="205" customFormat="1" ht="36" customHeight="1" outlineLevel="1" x14ac:dyDescent="0.25">
      <c r="A25" s="227"/>
      <c r="B25" s="248" t="s">
        <v>185</v>
      </c>
      <c r="C25" s="241"/>
      <c r="D25" s="241"/>
      <c r="E25" s="230">
        <v>42317</v>
      </c>
      <c r="F25" s="231">
        <v>42317</v>
      </c>
      <c r="G25" s="232"/>
      <c r="H25" s="233" t="s">
        <v>181</v>
      </c>
      <c r="I25" s="234" t="b">
        <f t="shared" si="18"/>
        <v>0</v>
      </c>
      <c r="J25" s="234" t="b">
        <f t="shared" si="18"/>
        <v>0</v>
      </c>
      <c r="K25" s="234" t="b">
        <f t="shared" si="18"/>
        <v>0</v>
      </c>
      <c r="L25" s="234" t="b">
        <f t="shared" si="18"/>
        <v>0</v>
      </c>
      <c r="M25" s="234" t="b">
        <f t="shared" si="18"/>
        <v>0</v>
      </c>
      <c r="N25" s="234" t="b">
        <f t="shared" si="18"/>
        <v>0</v>
      </c>
      <c r="O25" s="234" t="b">
        <f t="shared" si="18"/>
        <v>0</v>
      </c>
      <c r="P25" s="234" t="b">
        <f t="shared" si="18"/>
        <v>1</v>
      </c>
      <c r="Q25" s="234" t="b">
        <f t="shared" si="18"/>
        <v>0</v>
      </c>
      <c r="R25" s="234" t="b">
        <f t="shared" si="18"/>
        <v>0</v>
      </c>
      <c r="S25" s="234" t="b">
        <f t="shared" si="18"/>
        <v>0</v>
      </c>
      <c r="T25" s="234" t="b">
        <f t="shared" si="18"/>
        <v>0</v>
      </c>
      <c r="U25" s="234" t="b">
        <f t="shared" si="18"/>
        <v>0</v>
      </c>
      <c r="V25" s="234" t="b">
        <f t="shared" si="18"/>
        <v>0</v>
      </c>
      <c r="W25" s="234" t="b">
        <f t="shared" si="18"/>
        <v>0</v>
      </c>
      <c r="X25" s="234" t="b">
        <f t="shared" si="18"/>
        <v>0</v>
      </c>
      <c r="Y25" s="234" t="b">
        <f t="shared" si="20"/>
        <v>0</v>
      </c>
      <c r="Z25" s="234" t="b">
        <f t="shared" si="20"/>
        <v>0</v>
      </c>
      <c r="AA25" s="234" t="b">
        <f t="shared" si="20"/>
        <v>0</v>
      </c>
      <c r="AB25" s="234" t="b">
        <f t="shared" si="20"/>
        <v>0</v>
      </c>
      <c r="AC25" s="234" t="b">
        <f t="shared" si="20"/>
        <v>0</v>
      </c>
      <c r="AD25" s="234" t="b">
        <f t="shared" si="20"/>
        <v>0</v>
      </c>
      <c r="AE25" s="234" t="b">
        <f t="shared" si="20"/>
        <v>0</v>
      </c>
      <c r="AF25" s="234" t="b">
        <f t="shared" si="20"/>
        <v>0</v>
      </c>
      <c r="AG25" s="234" t="b">
        <f t="shared" si="20"/>
        <v>0</v>
      </c>
      <c r="AH25" s="234" t="b">
        <f t="shared" si="20"/>
        <v>0</v>
      </c>
      <c r="AI25" s="234" t="b">
        <f t="shared" si="20"/>
        <v>0</v>
      </c>
      <c r="AJ25" s="234" t="b">
        <f t="shared" si="20"/>
        <v>0</v>
      </c>
      <c r="AK25" s="234" t="b">
        <f t="shared" si="20"/>
        <v>0</v>
      </c>
      <c r="AL25" s="234" t="b">
        <f t="shared" si="20"/>
        <v>0</v>
      </c>
      <c r="AM25" s="234" t="b">
        <f t="shared" si="20"/>
        <v>0</v>
      </c>
      <c r="AN25" s="234" t="b">
        <f t="shared" si="20"/>
        <v>0</v>
      </c>
      <c r="AO25" s="234" t="b">
        <f t="shared" si="20"/>
        <v>0</v>
      </c>
      <c r="AP25" s="234" t="b">
        <f t="shared" si="20"/>
        <v>0</v>
      </c>
      <c r="AQ25" s="234" t="b">
        <f t="shared" si="20"/>
        <v>0</v>
      </c>
      <c r="AR25" s="234" t="b">
        <f t="shared" si="20"/>
        <v>0</v>
      </c>
      <c r="AS25" s="234" t="b">
        <f t="shared" si="20"/>
        <v>0</v>
      </c>
      <c r="AT25" s="234" t="b">
        <f t="shared" si="20"/>
        <v>0</v>
      </c>
      <c r="AU25" s="234" t="b">
        <f t="shared" si="20"/>
        <v>0</v>
      </c>
      <c r="AV25" s="234" t="b">
        <f t="shared" si="20"/>
        <v>0</v>
      </c>
      <c r="AW25" s="234" t="b">
        <f t="shared" si="20"/>
        <v>0</v>
      </c>
      <c r="AX25" s="234" t="b">
        <f t="shared" si="20"/>
        <v>0</v>
      </c>
      <c r="AY25" s="234" t="b">
        <f t="shared" si="20"/>
        <v>0</v>
      </c>
      <c r="AZ25" s="234" t="b">
        <f t="shared" si="20"/>
        <v>0</v>
      </c>
      <c r="BA25" s="234" t="b">
        <f t="shared" si="20"/>
        <v>0</v>
      </c>
      <c r="BB25" s="234" t="b">
        <f t="shared" si="20"/>
        <v>0</v>
      </c>
      <c r="BC25" s="234" t="b">
        <f t="shared" si="20"/>
        <v>0</v>
      </c>
      <c r="BD25" s="234" t="b">
        <f t="shared" si="20"/>
        <v>0</v>
      </c>
      <c r="BE25" s="234" t="b">
        <f t="shared" si="20"/>
        <v>0</v>
      </c>
      <c r="BF25" s="234" t="b">
        <f t="shared" si="20"/>
        <v>0</v>
      </c>
      <c r="BG25" s="234" t="b">
        <f t="shared" si="20"/>
        <v>0</v>
      </c>
      <c r="BH25" s="234" t="b">
        <f t="shared" si="20"/>
        <v>0</v>
      </c>
      <c r="BI25" s="234" t="b">
        <f t="shared" si="20"/>
        <v>0</v>
      </c>
      <c r="BJ25" s="203"/>
    </row>
    <row r="26" spans="1:62" s="205" customFormat="1" ht="30.75" customHeight="1" x14ac:dyDescent="0.25">
      <c r="A26" s="227"/>
      <c r="B26" s="248" t="s">
        <v>186</v>
      </c>
      <c r="C26" s="241"/>
      <c r="D26" s="241"/>
      <c r="E26" s="230">
        <v>42323</v>
      </c>
      <c r="F26" s="231">
        <v>42338</v>
      </c>
      <c r="G26" s="232"/>
      <c r="H26" s="233" t="s">
        <v>181</v>
      </c>
      <c r="I26" s="234" t="b">
        <f t="shared" si="18"/>
        <v>0</v>
      </c>
      <c r="J26" s="234" t="b">
        <f t="shared" si="18"/>
        <v>0</v>
      </c>
      <c r="K26" s="234" t="b">
        <f t="shared" si="18"/>
        <v>0</v>
      </c>
      <c r="L26" s="234" t="b">
        <f t="shared" si="18"/>
        <v>0</v>
      </c>
      <c r="M26" s="234" t="b">
        <f t="shared" si="18"/>
        <v>0</v>
      </c>
      <c r="N26" s="234" t="b">
        <f t="shared" si="18"/>
        <v>0</v>
      </c>
      <c r="O26" s="234" t="b">
        <f t="shared" si="18"/>
        <v>0</v>
      </c>
      <c r="P26" s="234" t="b">
        <f t="shared" si="18"/>
        <v>1</v>
      </c>
      <c r="Q26" s="234" t="b">
        <f t="shared" si="18"/>
        <v>1</v>
      </c>
      <c r="R26" s="234" t="b">
        <f t="shared" si="18"/>
        <v>1</v>
      </c>
      <c r="S26" s="234" t="b">
        <f t="shared" si="18"/>
        <v>1</v>
      </c>
      <c r="T26" s="234" t="b">
        <f t="shared" si="18"/>
        <v>0</v>
      </c>
      <c r="U26" s="234" t="b">
        <f t="shared" si="18"/>
        <v>0</v>
      </c>
      <c r="V26" s="234" t="b">
        <f t="shared" si="18"/>
        <v>0</v>
      </c>
      <c r="W26" s="234" t="b">
        <f t="shared" si="18"/>
        <v>0</v>
      </c>
      <c r="X26" s="234" t="b">
        <f t="shared" si="18"/>
        <v>0</v>
      </c>
      <c r="Y26" s="234" t="b">
        <f t="shared" si="20"/>
        <v>0</v>
      </c>
      <c r="Z26" s="234" t="b">
        <f t="shared" si="20"/>
        <v>0</v>
      </c>
      <c r="AA26" s="234" t="b">
        <f t="shared" si="20"/>
        <v>0</v>
      </c>
      <c r="AB26" s="234" t="b">
        <f t="shared" si="20"/>
        <v>0</v>
      </c>
      <c r="AC26" s="234" t="b">
        <f t="shared" si="20"/>
        <v>0</v>
      </c>
      <c r="AD26" s="234" t="b">
        <f t="shared" si="20"/>
        <v>0</v>
      </c>
      <c r="AE26" s="234" t="b">
        <f t="shared" si="20"/>
        <v>0</v>
      </c>
      <c r="AF26" s="234" t="b">
        <f t="shared" si="20"/>
        <v>0</v>
      </c>
      <c r="AG26" s="234" t="b">
        <f t="shared" si="20"/>
        <v>0</v>
      </c>
      <c r="AH26" s="234" t="b">
        <f t="shared" si="20"/>
        <v>0</v>
      </c>
      <c r="AI26" s="234" t="b">
        <f t="shared" si="20"/>
        <v>0</v>
      </c>
      <c r="AJ26" s="234" t="b">
        <f t="shared" si="20"/>
        <v>0</v>
      </c>
      <c r="AK26" s="234" t="b">
        <f t="shared" si="20"/>
        <v>0</v>
      </c>
      <c r="AL26" s="234" t="b">
        <f t="shared" si="20"/>
        <v>0</v>
      </c>
      <c r="AM26" s="234" t="b">
        <f t="shared" si="20"/>
        <v>0</v>
      </c>
      <c r="AN26" s="234" t="b">
        <f t="shared" si="20"/>
        <v>0</v>
      </c>
      <c r="AO26" s="234" t="b">
        <f t="shared" si="20"/>
        <v>0</v>
      </c>
      <c r="AP26" s="234" t="b">
        <f t="shared" si="20"/>
        <v>0</v>
      </c>
      <c r="AQ26" s="234" t="b">
        <f t="shared" si="20"/>
        <v>0</v>
      </c>
      <c r="AR26" s="234" t="b">
        <f t="shared" si="20"/>
        <v>0</v>
      </c>
      <c r="AS26" s="234" t="b">
        <f t="shared" si="20"/>
        <v>0</v>
      </c>
      <c r="AT26" s="234" t="b">
        <f t="shared" si="20"/>
        <v>0</v>
      </c>
      <c r="AU26" s="234" t="b">
        <f t="shared" si="20"/>
        <v>0</v>
      </c>
      <c r="AV26" s="234" t="b">
        <f t="shared" si="20"/>
        <v>0</v>
      </c>
      <c r="AW26" s="234" t="b">
        <f t="shared" si="20"/>
        <v>0</v>
      </c>
      <c r="AX26" s="234" t="b">
        <f t="shared" si="20"/>
        <v>0</v>
      </c>
      <c r="AY26" s="234" t="b">
        <f t="shared" si="20"/>
        <v>0</v>
      </c>
      <c r="AZ26" s="234" t="b">
        <f t="shared" si="20"/>
        <v>0</v>
      </c>
      <c r="BA26" s="234" t="b">
        <f t="shared" si="20"/>
        <v>0</v>
      </c>
      <c r="BB26" s="234" t="b">
        <f t="shared" si="20"/>
        <v>0</v>
      </c>
      <c r="BC26" s="234" t="b">
        <f t="shared" si="20"/>
        <v>0</v>
      </c>
      <c r="BD26" s="234" t="b">
        <f t="shared" si="20"/>
        <v>0</v>
      </c>
      <c r="BE26" s="234" t="b">
        <f t="shared" si="20"/>
        <v>0</v>
      </c>
      <c r="BF26" s="234" t="b">
        <f t="shared" si="20"/>
        <v>0</v>
      </c>
      <c r="BG26" s="234" t="b">
        <f t="shared" si="20"/>
        <v>0</v>
      </c>
      <c r="BH26" s="234" t="b">
        <f t="shared" si="20"/>
        <v>0</v>
      </c>
      <c r="BI26" s="234" t="b">
        <f t="shared" si="20"/>
        <v>0</v>
      </c>
      <c r="BJ26" s="203"/>
    </row>
    <row r="27" spans="1:62" s="205" customFormat="1" ht="28.5" customHeight="1" outlineLevel="1" x14ac:dyDescent="0.25">
      <c r="A27" s="227"/>
      <c r="B27" s="248" t="s">
        <v>187</v>
      </c>
      <c r="C27" s="241"/>
      <c r="D27" s="241"/>
      <c r="E27" s="230">
        <v>42323</v>
      </c>
      <c r="F27" s="231">
        <v>42353</v>
      </c>
      <c r="G27" s="232"/>
      <c r="H27" s="233" t="s">
        <v>181</v>
      </c>
      <c r="I27" s="234" t="b">
        <f t="shared" si="18"/>
        <v>0</v>
      </c>
      <c r="J27" s="234" t="b">
        <f t="shared" si="18"/>
        <v>0</v>
      </c>
      <c r="K27" s="234" t="b">
        <f t="shared" si="18"/>
        <v>0</v>
      </c>
      <c r="L27" s="234" t="b">
        <f t="shared" si="18"/>
        <v>0</v>
      </c>
      <c r="M27" s="234" t="b">
        <f t="shared" si="18"/>
        <v>0</v>
      </c>
      <c r="N27" s="234" t="b">
        <f t="shared" si="18"/>
        <v>0</v>
      </c>
      <c r="O27" s="234" t="b">
        <f t="shared" si="18"/>
        <v>0</v>
      </c>
      <c r="P27" s="234" t="b">
        <f t="shared" si="18"/>
        <v>1</v>
      </c>
      <c r="Q27" s="234" t="b">
        <f t="shared" si="18"/>
        <v>1</v>
      </c>
      <c r="R27" s="234" t="b">
        <f t="shared" si="18"/>
        <v>1</v>
      </c>
      <c r="S27" s="234" t="b">
        <f t="shared" si="18"/>
        <v>1</v>
      </c>
      <c r="T27" s="234" t="b">
        <f t="shared" si="18"/>
        <v>1</v>
      </c>
      <c r="U27" s="234" t="b">
        <f t="shared" si="18"/>
        <v>1</v>
      </c>
      <c r="V27" s="234" t="b">
        <f t="shared" si="18"/>
        <v>0</v>
      </c>
      <c r="W27" s="234" t="b">
        <f t="shared" si="18"/>
        <v>0</v>
      </c>
      <c r="X27" s="234" t="b">
        <f t="shared" si="18"/>
        <v>0</v>
      </c>
      <c r="Y27" s="234" t="b">
        <f t="shared" si="20"/>
        <v>0</v>
      </c>
      <c r="Z27" s="234" t="b">
        <f t="shared" si="20"/>
        <v>0</v>
      </c>
      <c r="AA27" s="234" t="b">
        <f t="shared" si="20"/>
        <v>0</v>
      </c>
      <c r="AB27" s="234" t="b">
        <f t="shared" si="20"/>
        <v>0</v>
      </c>
      <c r="AC27" s="234" t="b">
        <f t="shared" si="20"/>
        <v>0</v>
      </c>
      <c r="AD27" s="234" t="b">
        <f t="shared" si="20"/>
        <v>0</v>
      </c>
      <c r="AE27" s="234" t="b">
        <f t="shared" si="20"/>
        <v>0</v>
      </c>
      <c r="AF27" s="234" t="b">
        <f t="shared" si="20"/>
        <v>0</v>
      </c>
      <c r="AG27" s="234" t="b">
        <f t="shared" si="20"/>
        <v>0</v>
      </c>
      <c r="AH27" s="234" t="b">
        <f t="shared" si="20"/>
        <v>0</v>
      </c>
      <c r="AI27" s="234" t="b">
        <f t="shared" si="20"/>
        <v>0</v>
      </c>
      <c r="AJ27" s="234" t="b">
        <f t="shared" si="20"/>
        <v>0</v>
      </c>
      <c r="AK27" s="234" t="b">
        <f t="shared" si="20"/>
        <v>0</v>
      </c>
      <c r="AL27" s="234" t="b">
        <f t="shared" si="20"/>
        <v>0</v>
      </c>
      <c r="AM27" s="234" t="b">
        <f t="shared" si="20"/>
        <v>0</v>
      </c>
      <c r="AN27" s="234" t="b">
        <f t="shared" si="20"/>
        <v>0</v>
      </c>
      <c r="AO27" s="234" t="b">
        <f t="shared" si="20"/>
        <v>0</v>
      </c>
      <c r="AP27" s="234" t="b">
        <f t="shared" si="20"/>
        <v>0</v>
      </c>
      <c r="AQ27" s="234" t="b">
        <f t="shared" si="20"/>
        <v>0</v>
      </c>
      <c r="AR27" s="234" t="b">
        <f t="shared" si="20"/>
        <v>0</v>
      </c>
      <c r="AS27" s="234" t="b">
        <f t="shared" si="20"/>
        <v>0</v>
      </c>
      <c r="AT27" s="234" t="b">
        <f t="shared" si="20"/>
        <v>0</v>
      </c>
      <c r="AU27" s="234" t="b">
        <f t="shared" si="20"/>
        <v>0</v>
      </c>
      <c r="AV27" s="234" t="b">
        <f t="shared" si="20"/>
        <v>0</v>
      </c>
      <c r="AW27" s="234" t="b">
        <f t="shared" si="20"/>
        <v>0</v>
      </c>
      <c r="AX27" s="234" t="b">
        <f t="shared" si="20"/>
        <v>0</v>
      </c>
      <c r="AY27" s="234" t="b">
        <f t="shared" si="20"/>
        <v>0</v>
      </c>
      <c r="AZ27" s="234" t="b">
        <f t="shared" si="20"/>
        <v>0</v>
      </c>
      <c r="BA27" s="234" t="b">
        <f t="shared" si="20"/>
        <v>0</v>
      </c>
      <c r="BB27" s="234" t="b">
        <f t="shared" si="20"/>
        <v>0</v>
      </c>
      <c r="BC27" s="234" t="b">
        <f t="shared" si="20"/>
        <v>0</v>
      </c>
      <c r="BD27" s="234" t="b">
        <f t="shared" si="20"/>
        <v>0</v>
      </c>
      <c r="BE27" s="234" t="b">
        <f t="shared" si="20"/>
        <v>0</v>
      </c>
      <c r="BF27" s="234" t="b">
        <f t="shared" ref="BF27:BI27" si="21">AND(BG$4&gt;$E27,BF$4&lt;=$F27)</f>
        <v>0</v>
      </c>
      <c r="BG27" s="234" t="b">
        <f t="shared" si="21"/>
        <v>0</v>
      </c>
      <c r="BH27" s="234" t="b">
        <f t="shared" si="21"/>
        <v>0</v>
      </c>
      <c r="BI27" s="234" t="b">
        <f t="shared" si="21"/>
        <v>0</v>
      </c>
      <c r="BJ27" s="203"/>
    </row>
    <row r="28" spans="1:62" s="251" customFormat="1" ht="37.5" customHeight="1" x14ac:dyDescent="0.25">
      <c r="A28" s="249"/>
      <c r="B28" s="248" t="s">
        <v>188</v>
      </c>
      <c r="C28" s="241"/>
      <c r="D28" s="241"/>
      <c r="E28" s="230">
        <v>42278</v>
      </c>
      <c r="F28" s="231">
        <v>42369</v>
      </c>
      <c r="G28" s="232"/>
      <c r="H28" s="233" t="s">
        <v>181</v>
      </c>
      <c r="I28" s="234" t="b">
        <f t="shared" si="18"/>
        <v>0</v>
      </c>
      <c r="J28" s="234" t="b">
        <f t="shared" si="18"/>
        <v>1</v>
      </c>
      <c r="K28" s="234" t="b">
        <f t="shared" si="18"/>
        <v>1</v>
      </c>
      <c r="L28" s="234" t="b">
        <f t="shared" si="18"/>
        <v>1</v>
      </c>
      <c r="M28" s="234" t="b">
        <f t="shared" si="18"/>
        <v>1</v>
      </c>
      <c r="N28" s="234" t="b">
        <f t="shared" si="18"/>
        <v>1</v>
      </c>
      <c r="O28" s="234" t="b">
        <f t="shared" si="18"/>
        <v>1</v>
      </c>
      <c r="P28" s="234" t="b">
        <f t="shared" si="18"/>
        <v>1</v>
      </c>
      <c r="Q28" s="234" t="b">
        <f t="shared" si="18"/>
        <v>1</v>
      </c>
      <c r="R28" s="234" t="b">
        <f t="shared" si="18"/>
        <v>1</v>
      </c>
      <c r="S28" s="234" t="b">
        <f t="shared" si="18"/>
        <v>1</v>
      </c>
      <c r="T28" s="234" t="b">
        <f t="shared" si="18"/>
        <v>1</v>
      </c>
      <c r="U28" s="234" t="b">
        <f t="shared" si="18"/>
        <v>1</v>
      </c>
      <c r="V28" s="234" t="b">
        <f t="shared" si="18"/>
        <v>1</v>
      </c>
      <c r="W28" s="234" t="b">
        <f t="shared" si="18"/>
        <v>1</v>
      </c>
      <c r="X28" s="234" t="b">
        <f t="shared" si="18"/>
        <v>0</v>
      </c>
      <c r="Y28" s="234" t="b">
        <f t="shared" ref="Y28:BI32" si="22">AND(Z$4&gt;$E28,Y$4&lt;=$F28)</f>
        <v>0</v>
      </c>
      <c r="Z28" s="234" t="b">
        <f t="shared" si="22"/>
        <v>0</v>
      </c>
      <c r="AA28" s="234" t="b">
        <f t="shared" si="22"/>
        <v>0</v>
      </c>
      <c r="AB28" s="234" t="b">
        <f t="shared" si="22"/>
        <v>0</v>
      </c>
      <c r="AC28" s="234" t="b">
        <f t="shared" si="22"/>
        <v>0</v>
      </c>
      <c r="AD28" s="234" t="b">
        <f t="shared" si="22"/>
        <v>0</v>
      </c>
      <c r="AE28" s="234" t="b">
        <f t="shared" si="22"/>
        <v>0</v>
      </c>
      <c r="AF28" s="234" t="b">
        <f t="shared" si="22"/>
        <v>0</v>
      </c>
      <c r="AG28" s="234" t="b">
        <f t="shared" si="22"/>
        <v>0</v>
      </c>
      <c r="AH28" s="234" t="b">
        <f t="shared" si="22"/>
        <v>0</v>
      </c>
      <c r="AI28" s="234" t="b">
        <f t="shared" si="22"/>
        <v>0</v>
      </c>
      <c r="AJ28" s="234" t="b">
        <f t="shared" si="22"/>
        <v>0</v>
      </c>
      <c r="AK28" s="234" t="b">
        <f t="shared" si="22"/>
        <v>0</v>
      </c>
      <c r="AL28" s="234" t="b">
        <f t="shared" si="22"/>
        <v>0</v>
      </c>
      <c r="AM28" s="234" t="b">
        <f t="shared" si="22"/>
        <v>0</v>
      </c>
      <c r="AN28" s="234" t="b">
        <f t="shared" si="22"/>
        <v>0</v>
      </c>
      <c r="AO28" s="234" t="b">
        <f t="shared" si="22"/>
        <v>0</v>
      </c>
      <c r="AP28" s="234" t="b">
        <f t="shared" si="22"/>
        <v>0</v>
      </c>
      <c r="AQ28" s="234" t="b">
        <f t="shared" si="22"/>
        <v>0</v>
      </c>
      <c r="AR28" s="234" t="b">
        <f t="shared" si="22"/>
        <v>0</v>
      </c>
      <c r="AS28" s="234" t="b">
        <f t="shared" si="22"/>
        <v>0</v>
      </c>
      <c r="AT28" s="234" t="b">
        <f t="shared" si="22"/>
        <v>0</v>
      </c>
      <c r="AU28" s="234" t="b">
        <f t="shared" si="22"/>
        <v>0</v>
      </c>
      <c r="AV28" s="234" t="b">
        <f t="shared" si="22"/>
        <v>0</v>
      </c>
      <c r="AW28" s="234" t="b">
        <f t="shared" si="22"/>
        <v>0</v>
      </c>
      <c r="AX28" s="234" t="b">
        <f t="shared" si="22"/>
        <v>0</v>
      </c>
      <c r="AY28" s="234" t="b">
        <f t="shared" si="22"/>
        <v>0</v>
      </c>
      <c r="AZ28" s="234" t="b">
        <f t="shared" si="22"/>
        <v>0</v>
      </c>
      <c r="BA28" s="234" t="b">
        <f t="shared" si="22"/>
        <v>0</v>
      </c>
      <c r="BB28" s="234" t="b">
        <f t="shared" si="22"/>
        <v>0</v>
      </c>
      <c r="BC28" s="234" t="b">
        <f t="shared" si="22"/>
        <v>0</v>
      </c>
      <c r="BD28" s="234" t="b">
        <f t="shared" si="22"/>
        <v>0</v>
      </c>
      <c r="BE28" s="234" t="b">
        <f t="shared" si="22"/>
        <v>0</v>
      </c>
      <c r="BF28" s="234" t="b">
        <f t="shared" si="22"/>
        <v>0</v>
      </c>
      <c r="BG28" s="234" t="b">
        <f t="shared" si="22"/>
        <v>0</v>
      </c>
      <c r="BH28" s="234" t="b">
        <f t="shared" si="22"/>
        <v>0</v>
      </c>
      <c r="BI28" s="234" t="b">
        <f t="shared" si="22"/>
        <v>0</v>
      </c>
      <c r="BJ28" s="250"/>
    </row>
    <row r="29" spans="1:62" s="205" customFormat="1" ht="38.25" customHeight="1" outlineLevel="1" x14ac:dyDescent="0.25">
      <c r="A29" s="252"/>
      <c r="B29" s="248" t="s">
        <v>189</v>
      </c>
      <c r="C29" s="241"/>
      <c r="D29" s="241"/>
      <c r="E29" s="230">
        <v>42278</v>
      </c>
      <c r="F29" s="231">
        <v>42369</v>
      </c>
      <c r="G29" s="232"/>
      <c r="H29" s="253" t="s">
        <v>181</v>
      </c>
      <c r="I29" s="234" t="b">
        <f t="shared" si="18"/>
        <v>0</v>
      </c>
      <c r="J29" s="234" t="b">
        <f t="shared" si="18"/>
        <v>1</v>
      </c>
      <c r="K29" s="234" t="b">
        <f t="shared" si="18"/>
        <v>1</v>
      </c>
      <c r="L29" s="234" t="b">
        <f t="shared" si="18"/>
        <v>1</v>
      </c>
      <c r="M29" s="234" t="b">
        <f t="shared" si="18"/>
        <v>1</v>
      </c>
      <c r="N29" s="234" t="b">
        <f t="shared" si="18"/>
        <v>1</v>
      </c>
      <c r="O29" s="234" t="b">
        <f t="shared" si="18"/>
        <v>1</v>
      </c>
      <c r="P29" s="234" t="b">
        <f t="shared" si="18"/>
        <v>1</v>
      </c>
      <c r="Q29" s="234" t="b">
        <f t="shared" si="18"/>
        <v>1</v>
      </c>
      <c r="R29" s="234" t="b">
        <f t="shared" si="18"/>
        <v>1</v>
      </c>
      <c r="S29" s="234" t="b">
        <f t="shared" si="18"/>
        <v>1</v>
      </c>
      <c r="T29" s="234" t="b">
        <f t="shared" si="18"/>
        <v>1</v>
      </c>
      <c r="U29" s="234" t="b">
        <f t="shared" si="18"/>
        <v>1</v>
      </c>
      <c r="V29" s="234" t="b">
        <f t="shared" si="18"/>
        <v>1</v>
      </c>
      <c r="W29" s="234" t="b">
        <f t="shared" si="18"/>
        <v>1</v>
      </c>
      <c r="X29" s="234" t="b">
        <f t="shared" si="18"/>
        <v>0</v>
      </c>
      <c r="Y29" s="234" t="b">
        <f t="shared" si="22"/>
        <v>0</v>
      </c>
      <c r="Z29" s="234" t="b">
        <f t="shared" si="22"/>
        <v>0</v>
      </c>
      <c r="AA29" s="234" t="b">
        <f t="shared" si="22"/>
        <v>0</v>
      </c>
      <c r="AB29" s="234" t="b">
        <f t="shared" si="22"/>
        <v>0</v>
      </c>
      <c r="AC29" s="234" t="b">
        <f t="shared" si="22"/>
        <v>0</v>
      </c>
      <c r="AD29" s="234" t="b">
        <f t="shared" si="22"/>
        <v>0</v>
      </c>
      <c r="AE29" s="234" t="b">
        <f t="shared" si="22"/>
        <v>0</v>
      </c>
      <c r="AF29" s="234" t="b">
        <f t="shared" si="22"/>
        <v>0</v>
      </c>
      <c r="AG29" s="234" t="b">
        <f t="shared" si="22"/>
        <v>0</v>
      </c>
      <c r="AH29" s="234" t="b">
        <f t="shared" si="22"/>
        <v>0</v>
      </c>
      <c r="AI29" s="234" t="b">
        <f t="shared" si="22"/>
        <v>0</v>
      </c>
      <c r="AJ29" s="234" t="b">
        <f t="shared" si="22"/>
        <v>0</v>
      </c>
      <c r="AK29" s="234" t="b">
        <f t="shared" si="22"/>
        <v>0</v>
      </c>
      <c r="AL29" s="234" t="b">
        <f t="shared" si="22"/>
        <v>0</v>
      </c>
      <c r="AM29" s="234" t="b">
        <f t="shared" si="22"/>
        <v>0</v>
      </c>
      <c r="AN29" s="234" t="b">
        <f t="shared" si="22"/>
        <v>0</v>
      </c>
      <c r="AO29" s="234" t="b">
        <f t="shared" si="22"/>
        <v>0</v>
      </c>
      <c r="AP29" s="234" t="b">
        <f t="shared" si="22"/>
        <v>0</v>
      </c>
      <c r="AQ29" s="234" t="b">
        <f t="shared" si="22"/>
        <v>0</v>
      </c>
      <c r="AR29" s="234" t="b">
        <f t="shared" si="22"/>
        <v>0</v>
      </c>
      <c r="AS29" s="234" t="b">
        <f t="shared" si="22"/>
        <v>0</v>
      </c>
      <c r="AT29" s="234" t="b">
        <f t="shared" si="22"/>
        <v>0</v>
      </c>
      <c r="AU29" s="234" t="b">
        <f t="shared" si="22"/>
        <v>0</v>
      </c>
      <c r="AV29" s="234" t="b">
        <f t="shared" si="22"/>
        <v>0</v>
      </c>
      <c r="AW29" s="234" t="b">
        <f t="shared" si="22"/>
        <v>0</v>
      </c>
      <c r="AX29" s="234" t="b">
        <f t="shared" si="22"/>
        <v>0</v>
      </c>
      <c r="AY29" s="234" t="b">
        <f t="shared" si="22"/>
        <v>0</v>
      </c>
      <c r="AZ29" s="234" t="b">
        <f t="shared" si="22"/>
        <v>0</v>
      </c>
      <c r="BA29" s="234" t="b">
        <f t="shared" si="22"/>
        <v>0</v>
      </c>
      <c r="BB29" s="234" t="b">
        <f t="shared" si="22"/>
        <v>0</v>
      </c>
      <c r="BC29" s="234" t="b">
        <f t="shared" si="22"/>
        <v>0</v>
      </c>
      <c r="BD29" s="234" t="b">
        <f t="shared" si="22"/>
        <v>0</v>
      </c>
      <c r="BE29" s="234" t="b">
        <f t="shared" si="22"/>
        <v>0</v>
      </c>
      <c r="BF29" s="234" t="b">
        <f t="shared" si="22"/>
        <v>0</v>
      </c>
      <c r="BG29" s="234" t="b">
        <f t="shared" si="22"/>
        <v>0</v>
      </c>
      <c r="BH29" s="234" t="b">
        <f t="shared" si="22"/>
        <v>0</v>
      </c>
      <c r="BI29" s="234" t="b">
        <f t="shared" si="22"/>
        <v>0</v>
      </c>
      <c r="BJ29" s="203"/>
    </row>
    <row r="30" spans="1:62" s="205" customFormat="1" ht="33" customHeight="1" outlineLevel="1" x14ac:dyDescent="0.25">
      <c r="A30" s="238"/>
      <c r="B30" s="248" t="s">
        <v>190</v>
      </c>
      <c r="C30" s="241"/>
      <c r="D30" s="241"/>
      <c r="E30" s="230">
        <v>42278</v>
      </c>
      <c r="F30" s="231">
        <v>42369</v>
      </c>
      <c r="G30" s="254"/>
      <c r="H30" s="255" t="s">
        <v>181</v>
      </c>
      <c r="I30" s="234" t="b">
        <f t="shared" si="18"/>
        <v>0</v>
      </c>
      <c r="J30" s="234" t="b">
        <f t="shared" si="18"/>
        <v>1</v>
      </c>
      <c r="K30" s="234" t="b">
        <f t="shared" si="18"/>
        <v>1</v>
      </c>
      <c r="L30" s="234" t="b">
        <f t="shared" si="18"/>
        <v>1</v>
      </c>
      <c r="M30" s="234" t="b">
        <f t="shared" si="18"/>
        <v>1</v>
      </c>
      <c r="N30" s="234" t="b">
        <f t="shared" si="18"/>
        <v>1</v>
      </c>
      <c r="O30" s="234" t="b">
        <f t="shared" si="18"/>
        <v>1</v>
      </c>
      <c r="P30" s="234" t="b">
        <f t="shared" si="18"/>
        <v>1</v>
      </c>
      <c r="Q30" s="234" t="b">
        <f t="shared" si="18"/>
        <v>1</v>
      </c>
      <c r="R30" s="234" t="b">
        <f t="shared" si="18"/>
        <v>1</v>
      </c>
      <c r="S30" s="234" t="b">
        <f t="shared" si="18"/>
        <v>1</v>
      </c>
      <c r="T30" s="234" t="b">
        <f t="shared" si="18"/>
        <v>1</v>
      </c>
      <c r="U30" s="234" t="b">
        <f t="shared" si="18"/>
        <v>1</v>
      </c>
      <c r="V30" s="234" t="b">
        <f t="shared" si="18"/>
        <v>1</v>
      </c>
      <c r="W30" s="234" t="b">
        <f t="shared" si="18"/>
        <v>1</v>
      </c>
      <c r="X30" s="234" t="b">
        <f t="shared" si="18"/>
        <v>0</v>
      </c>
      <c r="Y30" s="234" t="b">
        <f t="shared" si="22"/>
        <v>0</v>
      </c>
      <c r="Z30" s="234" t="b">
        <f t="shared" si="22"/>
        <v>0</v>
      </c>
      <c r="AA30" s="234" t="b">
        <f t="shared" si="22"/>
        <v>0</v>
      </c>
      <c r="AB30" s="234" t="b">
        <f t="shared" si="22"/>
        <v>0</v>
      </c>
      <c r="AC30" s="234" t="b">
        <f t="shared" si="22"/>
        <v>0</v>
      </c>
      <c r="AD30" s="234" t="b">
        <f t="shared" si="22"/>
        <v>0</v>
      </c>
      <c r="AE30" s="234" t="b">
        <f t="shared" si="22"/>
        <v>0</v>
      </c>
      <c r="AF30" s="234" t="b">
        <f t="shared" si="22"/>
        <v>0</v>
      </c>
      <c r="AG30" s="234" t="b">
        <f t="shared" si="22"/>
        <v>0</v>
      </c>
      <c r="AH30" s="234" t="b">
        <f t="shared" si="22"/>
        <v>0</v>
      </c>
      <c r="AI30" s="234" t="b">
        <f t="shared" si="22"/>
        <v>0</v>
      </c>
      <c r="AJ30" s="234" t="b">
        <f t="shared" si="22"/>
        <v>0</v>
      </c>
      <c r="AK30" s="234" t="b">
        <f t="shared" si="22"/>
        <v>0</v>
      </c>
      <c r="AL30" s="234" t="b">
        <f t="shared" si="22"/>
        <v>0</v>
      </c>
      <c r="AM30" s="234" t="b">
        <f t="shared" si="22"/>
        <v>0</v>
      </c>
      <c r="AN30" s="234" t="b">
        <f t="shared" si="22"/>
        <v>0</v>
      </c>
      <c r="AO30" s="234" t="b">
        <f t="shared" si="22"/>
        <v>0</v>
      </c>
      <c r="AP30" s="234" t="b">
        <f t="shared" si="22"/>
        <v>0</v>
      </c>
      <c r="AQ30" s="234" t="b">
        <f t="shared" si="22"/>
        <v>0</v>
      </c>
      <c r="AR30" s="234" t="b">
        <f t="shared" si="22"/>
        <v>0</v>
      </c>
      <c r="AS30" s="234" t="b">
        <f t="shared" si="22"/>
        <v>0</v>
      </c>
      <c r="AT30" s="234" t="b">
        <f t="shared" si="22"/>
        <v>0</v>
      </c>
      <c r="AU30" s="234" t="b">
        <f t="shared" si="22"/>
        <v>0</v>
      </c>
      <c r="AV30" s="234" t="b">
        <f t="shared" si="22"/>
        <v>0</v>
      </c>
      <c r="AW30" s="234" t="b">
        <f t="shared" si="22"/>
        <v>0</v>
      </c>
      <c r="AX30" s="234" t="b">
        <f t="shared" si="22"/>
        <v>0</v>
      </c>
      <c r="AY30" s="234" t="b">
        <f t="shared" si="22"/>
        <v>0</v>
      </c>
      <c r="AZ30" s="234" t="b">
        <f t="shared" si="22"/>
        <v>0</v>
      </c>
      <c r="BA30" s="234" t="b">
        <f t="shared" si="22"/>
        <v>0</v>
      </c>
      <c r="BB30" s="234" t="b">
        <f t="shared" si="22"/>
        <v>0</v>
      </c>
      <c r="BC30" s="234" t="b">
        <f t="shared" si="22"/>
        <v>0</v>
      </c>
      <c r="BD30" s="234" t="b">
        <f t="shared" si="22"/>
        <v>0</v>
      </c>
      <c r="BE30" s="234" t="b">
        <f t="shared" si="22"/>
        <v>0</v>
      </c>
      <c r="BF30" s="234" t="b">
        <f t="shared" si="22"/>
        <v>0</v>
      </c>
      <c r="BG30" s="234" t="b">
        <f t="shared" si="22"/>
        <v>0</v>
      </c>
      <c r="BH30" s="234" t="b">
        <f t="shared" si="22"/>
        <v>0</v>
      </c>
      <c r="BI30" s="234" t="b">
        <f t="shared" si="22"/>
        <v>0</v>
      </c>
      <c r="BJ30" s="203"/>
    </row>
    <row r="31" spans="1:62" s="205" customFormat="1" ht="30.75" customHeight="1" outlineLevel="1" x14ac:dyDescent="0.25">
      <c r="A31" s="227"/>
      <c r="B31" s="248" t="s">
        <v>191</v>
      </c>
      <c r="C31" s="241"/>
      <c r="D31" s="241"/>
      <c r="E31" s="230">
        <v>42278</v>
      </c>
      <c r="F31" s="231">
        <v>42369</v>
      </c>
      <c r="G31" s="256"/>
      <c r="H31" s="255" t="s">
        <v>181</v>
      </c>
      <c r="I31" s="234" t="b">
        <f t="shared" si="18"/>
        <v>0</v>
      </c>
      <c r="J31" s="234" t="b">
        <f t="shared" si="18"/>
        <v>1</v>
      </c>
      <c r="K31" s="234" t="b">
        <f t="shared" si="18"/>
        <v>1</v>
      </c>
      <c r="L31" s="234" t="b">
        <f t="shared" si="18"/>
        <v>1</v>
      </c>
      <c r="M31" s="234" t="b">
        <f t="shared" si="18"/>
        <v>1</v>
      </c>
      <c r="N31" s="234" t="b">
        <f t="shared" si="18"/>
        <v>1</v>
      </c>
      <c r="O31" s="234" t="b">
        <f t="shared" si="18"/>
        <v>1</v>
      </c>
      <c r="P31" s="234" t="b">
        <f t="shared" si="18"/>
        <v>1</v>
      </c>
      <c r="Q31" s="234" t="b">
        <f t="shared" si="18"/>
        <v>1</v>
      </c>
      <c r="R31" s="234" t="b">
        <f t="shared" si="18"/>
        <v>1</v>
      </c>
      <c r="S31" s="234" t="b">
        <f t="shared" si="18"/>
        <v>1</v>
      </c>
      <c r="T31" s="234" t="b">
        <f t="shared" si="18"/>
        <v>1</v>
      </c>
      <c r="U31" s="234" t="b">
        <f t="shared" si="18"/>
        <v>1</v>
      </c>
      <c r="V31" s="234" t="b">
        <f t="shared" si="18"/>
        <v>1</v>
      </c>
      <c r="W31" s="234" t="b">
        <f t="shared" si="18"/>
        <v>1</v>
      </c>
      <c r="X31" s="234" t="b">
        <f t="shared" si="18"/>
        <v>0</v>
      </c>
      <c r="Y31" s="234" t="b">
        <f t="shared" si="22"/>
        <v>0</v>
      </c>
      <c r="Z31" s="234" t="b">
        <f t="shared" si="22"/>
        <v>0</v>
      </c>
      <c r="AA31" s="234" t="b">
        <f t="shared" si="22"/>
        <v>0</v>
      </c>
      <c r="AB31" s="234" t="b">
        <f t="shared" si="22"/>
        <v>0</v>
      </c>
      <c r="AC31" s="234" t="b">
        <f t="shared" si="22"/>
        <v>0</v>
      </c>
      <c r="AD31" s="234" t="b">
        <f t="shared" si="22"/>
        <v>0</v>
      </c>
      <c r="AE31" s="234" t="b">
        <f t="shared" si="22"/>
        <v>0</v>
      </c>
      <c r="AF31" s="234" t="b">
        <f t="shared" si="22"/>
        <v>0</v>
      </c>
      <c r="AG31" s="234" t="b">
        <f t="shared" si="22"/>
        <v>0</v>
      </c>
      <c r="AH31" s="234" t="b">
        <f t="shared" si="22"/>
        <v>0</v>
      </c>
      <c r="AI31" s="234" t="b">
        <f t="shared" si="22"/>
        <v>0</v>
      </c>
      <c r="AJ31" s="234" t="b">
        <f t="shared" si="22"/>
        <v>0</v>
      </c>
      <c r="AK31" s="234" t="b">
        <f t="shared" si="22"/>
        <v>0</v>
      </c>
      <c r="AL31" s="234" t="b">
        <f t="shared" si="22"/>
        <v>0</v>
      </c>
      <c r="AM31" s="234" t="b">
        <f t="shared" si="22"/>
        <v>0</v>
      </c>
      <c r="AN31" s="234" t="b">
        <f t="shared" si="22"/>
        <v>0</v>
      </c>
      <c r="AO31" s="234" t="b">
        <f t="shared" si="22"/>
        <v>0</v>
      </c>
      <c r="AP31" s="234" t="b">
        <f t="shared" si="22"/>
        <v>0</v>
      </c>
      <c r="AQ31" s="234" t="b">
        <f t="shared" si="22"/>
        <v>0</v>
      </c>
      <c r="AR31" s="234" t="b">
        <f t="shared" si="22"/>
        <v>0</v>
      </c>
      <c r="AS31" s="234" t="b">
        <f t="shared" si="22"/>
        <v>0</v>
      </c>
      <c r="AT31" s="234" t="b">
        <f t="shared" si="22"/>
        <v>0</v>
      </c>
      <c r="AU31" s="234" t="b">
        <f t="shared" si="22"/>
        <v>0</v>
      </c>
      <c r="AV31" s="234" t="b">
        <f t="shared" si="22"/>
        <v>0</v>
      </c>
      <c r="AW31" s="234" t="b">
        <f t="shared" si="22"/>
        <v>0</v>
      </c>
      <c r="AX31" s="234" t="b">
        <f t="shared" si="22"/>
        <v>0</v>
      </c>
      <c r="AY31" s="234" t="b">
        <f t="shared" si="22"/>
        <v>0</v>
      </c>
      <c r="AZ31" s="234" t="b">
        <f t="shared" si="22"/>
        <v>0</v>
      </c>
      <c r="BA31" s="234" t="b">
        <f t="shared" si="22"/>
        <v>0</v>
      </c>
      <c r="BB31" s="234" t="b">
        <f t="shared" si="22"/>
        <v>0</v>
      </c>
      <c r="BC31" s="234" t="b">
        <f t="shared" si="22"/>
        <v>0</v>
      </c>
      <c r="BD31" s="234" t="b">
        <f t="shared" si="22"/>
        <v>0</v>
      </c>
      <c r="BE31" s="234" t="b">
        <f t="shared" si="22"/>
        <v>0</v>
      </c>
      <c r="BF31" s="234" t="b">
        <f t="shared" si="22"/>
        <v>0</v>
      </c>
      <c r="BG31" s="234" t="b">
        <f t="shared" si="22"/>
        <v>0</v>
      </c>
      <c r="BH31" s="234" t="b">
        <f t="shared" si="22"/>
        <v>0</v>
      </c>
      <c r="BI31" s="234" t="b">
        <f t="shared" si="22"/>
        <v>0</v>
      </c>
      <c r="BJ31" s="203"/>
    </row>
    <row r="32" spans="1:62" s="205" customFormat="1" ht="31.5" outlineLevel="1" x14ac:dyDescent="0.25">
      <c r="A32" s="257"/>
      <c r="B32" s="236" t="s">
        <v>248</v>
      </c>
      <c r="C32" s="241"/>
      <c r="D32" s="241"/>
      <c r="E32" s="230" t="s">
        <v>192</v>
      </c>
      <c r="F32" s="231" t="s">
        <v>192</v>
      </c>
      <c r="G32" s="256"/>
      <c r="H32" s="255" t="s">
        <v>181</v>
      </c>
      <c r="I32" s="234" t="b">
        <f t="shared" si="18"/>
        <v>0</v>
      </c>
      <c r="J32" s="234" t="b">
        <f t="shared" si="18"/>
        <v>0</v>
      </c>
      <c r="K32" s="234" t="b">
        <f t="shared" si="18"/>
        <v>0</v>
      </c>
      <c r="L32" s="234" t="b">
        <f t="shared" si="18"/>
        <v>0</v>
      </c>
      <c r="M32" s="234" t="b">
        <f t="shared" si="18"/>
        <v>0</v>
      </c>
      <c r="N32" s="234" t="b">
        <f t="shared" si="18"/>
        <v>0</v>
      </c>
      <c r="O32" s="234" t="b">
        <f t="shared" si="18"/>
        <v>0</v>
      </c>
      <c r="P32" s="234" t="b">
        <f t="shared" si="18"/>
        <v>0</v>
      </c>
      <c r="Q32" s="234" t="b">
        <f t="shared" si="18"/>
        <v>0</v>
      </c>
      <c r="R32" s="234" t="b">
        <f t="shared" si="18"/>
        <v>0</v>
      </c>
      <c r="S32" s="234" t="b">
        <f t="shared" si="18"/>
        <v>0</v>
      </c>
      <c r="T32" s="234" t="b">
        <f t="shared" si="18"/>
        <v>0</v>
      </c>
      <c r="U32" s="234" t="b">
        <f t="shared" si="18"/>
        <v>0</v>
      </c>
      <c r="V32" s="234" t="b">
        <f t="shared" si="18"/>
        <v>0</v>
      </c>
      <c r="W32" s="234" t="b">
        <f t="shared" si="18"/>
        <v>0</v>
      </c>
      <c r="X32" s="234" t="b">
        <f t="shared" si="18"/>
        <v>0</v>
      </c>
      <c r="Y32" s="234" t="b">
        <f t="shared" si="22"/>
        <v>0</v>
      </c>
      <c r="Z32" s="234" t="b">
        <f t="shared" si="22"/>
        <v>0</v>
      </c>
      <c r="AA32" s="234" t="b">
        <f t="shared" si="22"/>
        <v>0</v>
      </c>
      <c r="AB32" s="234" t="b">
        <f t="shared" si="22"/>
        <v>0</v>
      </c>
      <c r="AC32" s="234" t="b">
        <f t="shared" si="22"/>
        <v>0</v>
      </c>
      <c r="AD32" s="234" t="b">
        <f t="shared" si="22"/>
        <v>0</v>
      </c>
      <c r="AE32" s="234" t="b">
        <f t="shared" si="22"/>
        <v>0</v>
      </c>
      <c r="AF32" s="234" t="b">
        <f t="shared" si="22"/>
        <v>0</v>
      </c>
      <c r="AG32" s="234" t="b">
        <f t="shared" si="22"/>
        <v>0</v>
      </c>
      <c r="AH32" s="234" t="b">
        <f t="shared" si="22"/>
        <v>0</v>
      </c>
      <c r="AI32" s="234" t="b">
        <f t="shared" si="22"/>
        <v>0</v>
      </c>
      <c r="AJ32" s="234" t="b">
        <f t="shared" si="22"/>
        <v>0</v>
      </c>
      <c r="AK32" s="234" t="b">
        <f t="shared" si="22"/>
        <v>0</v>
      </c>
      <c r="AL32" s="234" t="b">
        <f t="shared" si="22"/>
        <v>0</v>
      </c>
      <c r="AM32" s="234" t="b">
        <f t="shared" si="22"/>
        <v>0</v>
      </c>
      <c r="AN32" s="234" t="b">
        <f t="shared" si="22"/>
        <v>0</v>
      </c>
      <c r="AO32" s="234" t="b">
        <f t="shared" si="22"/>
        <v>0</v>
      </c>
      <c r="AP32" s="234" t="b">
        <f t="shared" si="22"/>
        <v>0</v>
      </c>
      <c r="AQ32" s="234" t="b">
        <f t="shared" si="22"/>
        <v>0</v>
      </c>
      <c r="AR32" s="234" t="b">
        <f t="shared" si="22"/>
        <v>0</v>
      </c>
      <c r="AS32" s="234" t="b">
        <f t="shared" si="22"/>
        <v>0</v>
      </c>
      <c r="AT32" s="234" t="b">
        <f t="shared" si="22"/>
        <v>0</v>
      </c>
      <c r="AU32" s="234" t="b">
        <f t="shared" si="22"/>
        <v>0</v>
      </c>
      <c r="AV32" s="234" t="b">
        <f t="shared" si="22"/>
        <v>0</v>
      </c>
      <c r="AW32" s="234" t="b">
        <f t="shared" si="22"/>
        <v>0</v>
      </c>
      <c r="AX32" s="234" t="b">
        <f t="shared" si="22"/>
        <v>0</v>
      </c>
      <c r="AY32" s="234" t="b">
        <f t="shared" si="22"/>
        <v>0</v>
      </c>
      <c r="AZ32" s="234" t="b">
        <f t="shared" si="22"/>
        <v>0</v>
      </c>
      <c r="BA32" s="234" t="b">
        <f t="shared" si="22"/>
        <v>0</v>
      </c>
      <c r="BB32" s="234" t="b">
        <f t="shared" si="22"/>
        <v>0</v>
      </c>
      <c r="BC32" s="234" t="b">
        <f t="shared" si="22"/>
        <v>0</v>
      </c>
      <c r="BD32" s="234" t="b">
        <f t="shared" si="22"/>
        <v>0</v>
      </c>
      <c r="BE32" s="234" t="b">
        <f t="shared" si="22"/>
        <v>0</v>
      </c>
      <c r="BF32" s="234" t="b">
        <f t="shared" si="22"/>
        <v>0</v>
      </c>
      <c r="BG32" s="234" t="b">
        <f t="shared" si="22"/>
        <v>0</v>
      </c>
      <c r="BH32" s="234" t="b">
        <f t="shared" si="22"/>
        <v>0</v>
      </c>
      <c r="BI32" s="234" t="b">
        <f t="shared" si="22"/>
        <v>0</v>
      </c>
      <c r="BJ32" s="203"/>
    </row>
    <row r="33" spans="1:62" s="256" customFormat="1" ht="39" customHeight="1" outlineLevel="1" x14ac:dyDescent="0.25">
      <c r="A33" s="258"/>
      <c r="B33" s="259" t="s">
        <v>193</v>
      </c>
      <c r="C33" s="241"/>
      <c r="D33" s="241"/>
      <c r="E33" s="230">
        <v>42353</v>
      </c>
      <c r="F33" s="260">
        <v>42354</v>
      </c>
      <c r="G33" s="261"/>
      <c r="H33" s="255" t="s">
        <v>181</v>
      </c>
      <c r="I33" s="234" t="b">
        <f t="shared" ref="I33:BI37" si="23">AND(J$4&gt;$E33,I$4&lt;=$F33)</f>
        <v>0</v>
      </c>
      <c r="J33" s="234" t="b">
        <f t="shared" si="23"/>
        <v>0</v>
      </c>
      <c r="K33" s="234" t="b">
        <f t="shared" si="23"/>
        <v>0</v>
      </c>
      <c r="L33" s="234" t="b">
        <f t="shared" si="23"/>
        <v>0</v>
      </c>
      <c r="M33" s="234" t="b">
        <f t="shared" si="23"/>
        <v>0</v>
      </c>
      <c r="N33" s="234" t="b">
        <f t="shared" si="23"/>
        <v>0</v>
      </c>
      <c r="O33" s="234" t="b">
        <f t="shared" si="23"/>
        <v>0</v>
      </c>
      <c r="P33" s="234" t="b">
        <f t="shared" si="23"/>
        <v>0</v>
      </c>
      <c r="Q33" s="234" t="b">
        <f t="shared" si="23"/>
        <v>0</v>
      </c>
      <c r="R33" s="234" t="b">
        <f t="shared" si="23"/>
        <v>0</v>
      </c>
      <c r="S33" s="234" t="b">
        <f t="shared" si="23"/>
        <v>0</v>
      </c>
      <c r="T33" s="234" t="b">
        <f t="shared" si="23"/>
        <v>0</v>
      </c>
      <c r="U33" s="234" t="b">
        <f t="shared" si="23"/>
        <v>1</v>
      </c>
      <c r="V33" s="234" t="b">
        <f t="shared" si="23"/>
        <v>0</v>
      </c>
      <c r="W33" s="234" t="b">
        <f t="shared" si="23"/>
        <v>0</v>
      </c>
      <c r="X33" s="234" t="b">
        <f t="shared" si="23"/>
        <v>0</v>
      </c>
      <c r="Y33" s="234" t="b">
        <f t="shared" si="23"/>
        <v>0</v>
      </c>
      <c r="Z33" s="234" t="b">
        <f t="shared" si="23"/>
        <v>0</v>
      </c>
      <c r="AA33" s="234" t="b">
        <f t="shared" si="23"/>
        <v>0</v>
      </c>
      <c r="AB33" s="234" t="b">
        <f t="shared" si="23"/>
        <v>0</v>
      </c>
      <c r="AC33" s="234" t="b">
        <f t="shared" si="23"/>
        <v>0</v>
      </c>
      <c r="AD33" s="234" t="b">
        <f t="shared" si="23"/>
        <v>0</v>
      </c>
      <c r="AE33" s="234" t="b">
        <f t="shared" si="23"/>
        <v>0</v>
      </c>
      <c r="AF33" s="234" t="b">
        <f t="shared" si="23"/>
        <v>0</v>
      </c>
      <c r="AG33" s="234" t="b">
        <f t="shared" si="23"/>
        <v>0</v>
      </c>
      <c r="AH33" s="234" t="b">
        <f t="shared" si="23"/>
        <v>0</v>
      </c>
      <c r="AI33" s="234" t="b">
        <f t="shared" si="23"/>
        <v>0</v>
      </c>
      <c r="AJ33" s="234" t="b">
        <f t="shared" si="23"/>
        <v>0</v>
      </c>
      <c r="AK33" s="234" t="b">
        <f t="shared" si="23"/>
        <v>0</v>
      </c>
      <c r="AL33" s="234" t="b">
        <f t="shared" si="23"/>
        <v>0</v>
      </c>
      <c r="AM33" s="234" t="b">
        <f t="shared" si="23"/>
        <v>0</v>
      </c>
      <c r="AN33" s="234" t="b">
        <f t="shared" si="23"/>
        <v>0</v>
      </c>
      <c r="AO33" s="234" t="b">
        <f t="shared" si="23"/>
        <v>0</v>
      </c>
      <c r="AP33" s="234" t="b">
        <f t="shared" si="23"/>
        <v>0</v>
      </c>
      <c r="AQ33" s="234" t="b">
        <f t="shared" si="23"/>
        <v>0</v>
      </c>
      <c r="AR33" s="234" t="b">
        <f t="shared" si="23"/>
        <v>0</v>
      </c>
      <c r="AS33" s="234" t="b">
        <f t="shared" si="23"/>
        <v>0</v>
      </c>
      <c r="AT33" s="234" t="b">
        <f t="shared" si="23"/>
        <v>0</v>
      </c>
      <c r="AU33" s="234" t="b">
        <f t="shared" si="23"/>
        <v>0</v>
      </c>
      <c r="AV33" s="234" t="b">
        <f t="shared" si="23"/>
        <v>0</v>
      </c>
      <c r="AW33" s="234" t="b">
        <f t="shared" si="23"/>
        <v>0</v>
      </c>
      <c r="AX33" s="234" t="b">
        <f t="shared" si="23"/>
        <v>0</v>
      </c>
      <c r="AY33" s="234" t="b">
        <f t="shared" si="23"/>
        <v>0</v>
      </c>
      <c r="AZ33" s="234" t="b">
        <f t="shared" si="23"/>
        <v>0</v>
      </c>
      <c r="BA33" s="234" t="b">
        <f t="shared" si="23"/>
        <v>0</v>
      </c>
      <c r="BB33" s="234" t="b">
        <f t="shared" si="23"/>
        <v>0</v>
      </c>
      <c r="BC33" s="234" t="b">
        <f t="shared" si="23"/>
        <v>0</v>
      </c>
      <c r="BD33" s="234" t="b">
        <f t="shared" si="23"/>
        <v>0</v>
      </c>
      <c r="BE33" s="234" t="b">
        <f t="shared" si="23"/>
        <v>0</v>
      </c>
      <c r="BF33" s="234" t="b">
        <f t="shared" si="23"/>
        <v>0</v>
      </c>
      <c r="BG33" s="234" t="b">
        <f t="shared" si="23"/>
        <v>0</v>
      </c>
      <c r="BH33" s="234" t="b">
        <f t="shared" si="23"/>
        <v>0</v>
      </c>
      <c r="BI33" s="234" t="b">
        <f t="shared" si="23"/>
        <v>0</v>
      </c>
      <c r="BJ33" s="204"/>
    </row>
    <row r="34" spans="1:62" s="205" customFormat="1" ht="37.5" customHeight="1" outlineLevel="1" x14ac:dyDescent="0.25">
      <c r="A34" s="227"/>
      <c r="B34" s="262" t="s">
        <v>194</v>
      </c>
      <c r="C34" s="263"/>
      <c r="D34" s="263"/>
      <c r="E34" s="264">
        <v>42395</v>
      </c>
      <c r="F34" s="265">
        <v>42402</v>
      </c>
      <c r="G34" s="254"/>
      <c r="H34" s="233" t="s">
        <v>165</v>
      </c>
      <c r="I34" s="234" t="b">
        <f t="shared" si="23"/>
        <v>0</v>
      </c>
      <c r="J34" s="234" t="b">
        <f t="shared" si="23"/>
        <v>0</v>
      </c>
      <c r="K34" s="234" t="b">
        <f t="shared" si="23"/>
        <v>0</v>
      </c>
      <c r="L34" s="234" t="b">
        <f t="shared" si="23"/>
        <v>0</v>
      </c>
      <c r="M34" s="234" t="b">
        <f t="shared" si="23"/>
        <v>0</v>
      </c>
      <c r="N34" s="234" t="b">
        <f t="shared" si="23"/>
        <v>0</v>
      </c>
      <c r="O34" s="234" t="b">
        <f t="shared" si="23"/>
        <v>0</v>
      </c>
      <c r="P34" s="234" t="b">
        <f t="shared" si="23"/>
        <v>0</v>
      </c>
      <c r="Q34" s="234" t="b">
        <f t="shared" si="23"/>
        <v>0</v>
      </c>
      <c r="R34" s="234" t="b">
        <f t="shared" si="23"/>
        <v>0</v>
      </c>
      <c r="S34" s="234" t="b">
        <f t="shared" si="23"/>
        <v>0</v>
      </c>
      <c r="T34" s="234" t="b">
        <f t="shared" si="23"/>
        <v>0</v>
      </c>
      <c r="U34" s="234" t="b">
        <f t="shared" si="23"/>
        <v>0</v>
      </c>
      <c r="V34" s="234" t="b">
        <f t="shared" si="23"/>
        <v>0</v>
      </c>
      <c r="W34" s="234" t="b">
        <f t="shared" si="23"/>
        <v>0</v>
      </c>
      <c r="X34" s="234" t="b">
        <f t="shared" si="23"/>
        <v>0</v>
      </c>
      <c r="Y34" s="234" t="b">
        <f t="shared" si="23"/>
        <v>0</v>
      </c>
      <c r="Z34" s="234" t="b">
        <f t="shared" si="23"/>
        <v>0</v>
      </c>
      <c r="AA34" s="234" t="b">
        <f t="shared" si="23"/>
        <v>1</v>
      </c>
      <c r="AB34" s="234" t="b">
        <f t="shared" si="23"/>
        <v>1</v>
      </c>
      <c r="AC34" s="234" t="b">
        <f t="shared" si="23"/>
        <v>0</v>
      </c>
      <c r="AD34" s="234" t="b">
        <f t="shared" si="23"/>
        <v>0</v>
      </c>
      <c r="AE34" s="234" t="b">
        <f t="shared" si="23"/>
        <v>0</v>
      </c>
      <c r="AF34" s="234" t="b">
        <f t="shared" si="23"/>
        <v>0</v>
      </c>
      <c r="AG34" s="234" t="b">
        <f t="shared" si="23"/>
        <v>0</v>
      </c>
      <c r="AH34" s="234" t="b">
        <f t="shared" si="23"/>
        <v>0</v>
      </c>
      <c r="AI34" s="234" t="b">
        <f t="shared" si="23"/>
        <v>0</v>
      </c>
      <c r="AJ34" s="234" t="b">
        <f t="shared" si="23"/>
        <v>0</v>
      </c>
      <c r="AK34" s="234" t="b">
        <f t="shared" si="23"/>
        <v>0</v>
      </c>
      <c r="AL34" s="234" t="b">
        <f t="shared" si="23"/>
        <v>0</v>
      </c>
      <c r="AM34" s="234" t="b">
        <f t="shared" si="23"/>
        <v>0</v>
      </c>
      <c r="AN34" s="234" t="b">
        <f t="shared" si="23"/>
        <v>0</v>
      </c>
      <c r="AO34" s="234" t="b">
        <f t="shared" si="23"/>
        <v>0</v>
      </c>
      <c r="AP34" s="234" t="b">
        <f t="shared" si="23"/>
        <v>0</v>
      </c>
      <c r="AQ34" s="234" t="b">
        <f t="shared" si="23"/>
        <v>0</v>
      </c>
      <c r="AR34" s="234" t="b">
        <f t="shared" si="23"/>
        <v>0</v>
      </c>
      <c r="AS34" s="234" t="b">
        <f t="shared" si="23"/>
        <v>0</v>
      </c>
      <c r="AT34" s="234" t="b">
        <f t="shared" si="23"/>
        <v>0</v>
      </c>
      <c r="AU34" s="234" t="b">
        <f t="shared" si="23"/>
        <v>0</v>
      </c>
      <c r="AV34" s="234" t="b">
        <f t="shared" si="23"/>
        <v>0</v>
      </c>
      <c r="AW34" s="234" t="b">
        <f t="shared" si="23"/>
        <v>0</v>
      </c>
      <c r="AX34" s="234" t="b">
        <f t="shared" si="23"/>
        <v>0</v>
      </c>
      <c r="AY34" s="234" t="b">
        <f t="shared" si="23"/>
        <v>0</v>
      </c>
      <c r="AZ34" s="234" t="b">
        <f t="shared" si="23"/>
        <v>0</v>
      </c>
      <c r="BA34" s="234" t="b">
        <f t="shared" si="23"/>
        <v>0</v>
      </c>
      <c r="BB34" s="234" t="b">
        <f t="shared" si="23"/>
        <v>0</v>
      </c>
      <c r="BC34" s="234" t="b">
        <f t="shared" si="23"/>
        <v>0</v>
      </c>
      <c r="BD34" s="234" t="b">
        <f t="shared" si="23"/>
        <v>0</v>
      </c>
      <c r="BE34" s="234" t="b">
        <f t="shared" si="23"/>
        <v>0</v>
      </c>
      <c r="BF34" s="234" t="b">
        <f t="shared" si="23"/>
        <v>0</v>
      </c>
      <c r="BG34" s="234" t="b">
        <f t="shared" si="23"/>
        <v>0</v>
      </c>
      <c r="BH34" s="234" t="b">
        <f t="shared" si="23"/>
        <v>0</v>
      </c>
      <c r="BI34" s="234" t="b">
        <f t="shared" si="23"/>
        <v>0</v>
      </c>
      <c r="BJ34" s="203"/>
    </row>
    <row r="35" spans="1:62" s="205" customFormat="1" ht="36.75" customHeight="1" outlineLevel="1" x14ac:dyDescent="0.25">
      <c r="A35" s="227"/>
      <c r="B35" s="266" t="s">
        <v>195</v>
      </c>
      <c r="C35" s="229" t="s">
        <v>196</v>
      </c>
      <c r="D35" s="229"/>
      <c r="E35" s="267">
        <v>42403</v>
      </c>
      <c r="F35" s="231">
        <v>42403</v>
      </c>
      <c r="G35" s="254"/>
      <c r="H35" s="233" t="s">
        <v>197</v>
      </c>
      <c r="I35" s="234" t="b">
        <f t="shared" si="23"/>
        <v>0</v>
      </c>
      <c r="J35" s="234" t="b">
        <f t="shared" si="23"/>
        <v>0</v>
      </c>
      <c r="K35" s="234" t="b">
        <f t="shared" si="23"/>
        <v>0</v>
      </c>
      <c r="L35" s="234" t="b">
        <f t="shared" si="23"/>
        <v>0</v>
      </c>
      <c r="M35" s="234" t="b">
        <f t="shared" si="23"/>
        <v>0</v>
      </c>
      <c r="N35" s="234" t="b">
        <f t="shared" si="23"/>
        <v>0</v>
      </c>
      <c r="O35" s="234" t="b">
        <f t="shared" si="23"/>
        <v>0</v>
      </c>
      <c r="P35" s="234" t="b">
        <f t="shared" si="23"/>
        <v>0</v>
      </c>
      <c r="Q35" s="234" t="b">
        <f t="shared" si="23"/>
        <v>0</v>
      </c>
      <c r="R35" s="234" t="b">
        <f t="shared" si="23"/>
        <v>0</v>
      </c>
      <c r="S35" s="234" t="b">
        <f t="shared" si="23"/>
        <v>0</v>
      </c>
      <c r="T35" s="234" t="b">
        <f t="shared" si="23"/>
        <v>0</v>
      </c>
      <c r="U35" s="234" t="b">
        <f t="shared" si="23"/>
        <v>0</v>
      </c>
      <c r="V35" s="234" t="b">
        <f t="shared" si="23"/>
        <v>0</v>
      </c>
      <c r="W35" s="234" t="b">
        <f t="shared" si="23"/>
        <v>0</v>
      </c>
      <c r="X35" s="234" t="b">
        <f t="shared" si="23"/>
        <v>0</v>
      </c>
      <c r="Y35" s="234" t="b">
        <f t="shared" si="23"/>
        <v>0</v>
      </c>
      <c r="Z35" s="234" t="b">
        <f t="shared" si="23"/>
        <v>0</v>
      </c>
      <c r="AA35" s="234" t="b">
        <f t="shared" si="23"/>
        <v>0</v>
      </c>
      <c r="AB35" s="234" t="b">
        <f t="shared" si="23"/>
        <v>1</v>
      </c>
      <c r="AC35" s="234" t="b">
        <f t="shared" si="23"/>
        <v>0</v>
      </c>
      <c r="AD35" s="234" t="b">
        <f t="shared" si="23"/>
        <v>0</v>
      </c>
      <c r="AE35" s="234" t="b">
        <f t="shared" si="23"/>
        <v>0</v>
      </c>
      <c r="AF35" s="234" t="b">
        <f t="shared" si="23"/>
        <v>0</v>
      </c>
      <c r="AG35" s="234" t="b">
        <f t="shared" si="23"/>
        <v>0</v>
      </c>
      <c r="AH35" s="234" t="b">
        <f t="shared" si="23"/>
        <v>0</v>
      </c>
      <c r="AI35" s="234" t="b">
        <f t="shared" si="23"/>
        <v>0</v>
      </c>
      <c r="AJ35" s="234" t="b">
        <f t="shared" si="23"/>
        <v>0</v>
      </c>
      <c r="AK35" s="234" t="b">
        <f t="shared" si="23"/>
        <v>0</v>
      </c>
      <c r="AL35" s="234" t="b">
        <f t="shared" si="23"/>
        <v>0</v>
      </c>
      <c r="AM35" s="234" t="b">
        <f t="shared" si="23"/>
        <v>0</v>
      </c>
      <c r="AN35" s="234" t="b">
        <f t="shared" si="23"/>
        <v>0</v>
      </c>
      <c r="AO35" s="234" t="b">
        <f t="shared" si="23"/>
        <v>0</v>
      </c>
      <c r="AP35" s="234" t="b">
        <f t="shared" si="23"/>
        <v>0</v>
      </c>
      <c r="AQ35" s="234" t="b">
        <f t="shared" si="23"/>
        <v>0</v>
      </c>
      <c r="AR35" s="234" t="b">
        <f t="shared" si="23"/>
        <v>0</v>
      </c>
      <c r="AS35" s="234" t="b">
        <f t="shared" si="23"/>
        <v>0</v>
      </c>
      <c r="AT35" s="234" t="b">
        <f t="shared" si="23"/>
        <v>0</v>
      </c>
      <c r="AU35" s="234" t="b">
        <f t="shared" si="23"/>
        <v>0</v>
      </c>
      <c r="AV35" s="234" t="b">
        <f t="shared" si="23"/>
        <v>0</v>
      </c>
      <c r="AW35" s="234" t="b">
        <f t="shared" si="23"/>
        <v>0</v>
      </c>
      <c r="AX35" s="234" t="b">
        <f t="shared" si="23"/>
        <v>0</v>
      </c>
      <c r="AY35" s="234" t="b">
        <f t="shared" si="23"/>
        <v>0</v>
      </c>
      <c r="AZ35" s="234" t="b">
        <f t="shared" si="23"/>
        <v>0</v>
      </c>
      <c r="BA35" s="234" t="b">
        <f t="shared" si="23"/>
        <v>0</v>
      </c>
      <c r="BB35" s="234" t="b">
        <f t="shared" si="23"/>
        <v>0</v>
      </c>
      <c r="BC35" s="234" t="b">
        <f t="shared" si="23"/>
        <v>0</v>
      </c>
      <c r="BD35" s="234" t="b">
        <f t="shared" si="23"/>
        <v>0</v>
      </c>
      <c r="BE35" s="234" t="b">
        <f t="shared" si="23"/>
        <v>0</v>
      </c>
      <c r="BF35" s="234" t="b">
        <f t="shared" si="23"/>
        <v>0</v>
      </c>
      <c r="BG35" s="234" t="b">
        <f t="shared" si="23"/>
        <v>0</v>
      </c>
      <c r="BH35" s="234" t="b">
        <f t="shared" si="23"/>
        <v>0</v>
      </c>
      <c r="BI35" s="234" t="b">
        <f t="shared" si="23"/>
        <v>0</v>
      </c>
      <c r="BJ35" s="203"/>
    </row>
    <row r="36" spans="1:62" s="205" customFormat="1" ht="37.5" customHeight="1" outlineLevel="1" x14ac:dyDescent="0.25">
      <c r="A36" s="227"/>
      <c r="B36" s="266" t="s">
        <v>198</v>
      </c>
      <c r="C36" s="256"/>
      <c r="D36" s="256"/>
      <c r="E36" s="267">
        <v>42430</v>
      </c>
      <c r="F36" s="231">
        <v>42431</v>
      </c>
      <c r="G36" s="254"/>
      <c r="H36" s="233" t="s">
        <v>165</v>
      </c>
      <c r="I36" s="234" t="b">
        <f t="shared" si="23"/>
        <v>0</v>
      </c>
      <c r="J36" s="234" t="b">
        <f t="shared" si="23"/>
        <v>0</v>
      </c>
      <c r="K36" s="234" t="b">
        <f t="shared" si="23"/>
        <v>0</v>
      </c>
      <c r="L36" s="234" t="b">
        <f t="shared" si="23"/>
        <v>0</v>
      </c>
      <c r="M36" s="234" t="b">
        <f t="shared" si="23"/>
        <v>0</v>
      </c>
      <c r="N36" s="234" t="b">
        <f t="shared" si="23"/>
        <v>0</v>
      </c>
      <c r="O36" s="234" t="b">
        <f t="shared" si="23"/>
        <v>0</v>
      </c>
      <c r="P36" s="234" t="b">
        <f t="shared" si="23"/>
        <v>0</v>
      </c>
      <c r="Q36" s="234" t="b">
        <f t="shared" si="23"/>
        <v>0</v>
      </c>
      <c r="R36" s="234" t="b">
        <f t="shared" si="23"/>
        <v>0</v>
      </c>
      <c r="S36" s="234" t="b">
        <f t="shared" si="23"/>
        <v>0</v>
      </c>
      <c r="T36" s="234" t="b">
        <f t="shared" si="23"/>
        <v>0</v>
      </c>
      <c r="U36" s="234" t="b">
        <f t="shared" si="23"/>
        <v>0</v>
      </c>
      <c r="V36" s="234" t="b">
        <f t="shared" si="23"/>
        <v>0</v>
      </c>
      <c r="W36" s="234" t="b">
        <f t="shared" si="23"/>
        <v>0</v>
      </c>
      <c r="X36" s="234" t="b">
        <f t="shared" si="23"/>
        <v>0</v>
      </c>
      <c r="Y36" s="234" t="b">
        <f t="shared" si="23"/>
        <v>0</v>
      </c>
      <c r="Z36" s="234" t="b">
        <f t="shared" si="23"/>
        <v>0</v>
      </c>
      <c r="AA36" s="234" t="b">
        <f t="shared" si="23"/>
        <v>0</v>
      </c>
      <c r="AB36" s="234" t="b">
        <f t="shared" si="23"/>
        <v>0</v>
      </c>
      <c r="AC36" s="234" t="b">
        <f t="shared" si="23"/>
        <v>0</v>
      </c>
      <c r="AD36" s="234" t="b">
        <f t="shared" si="23"/>
        <v>0</v>
      </c>
      <c r="AE36" s="234" t="b">
        <f t="shared" si="23"/>
        <v>0</v>
      </c>
      <c r="AF36" s="234" t="b">
        <f t="shared" si="23"/>
        <v>1</v>
      </c>
      <c r="AG36" s="234" t="b">
        <f t="shared" si="23"/>
        <v>0</v>
      </c>
      <c r="AH36" s="234" t="b">
        <f t="shared" si="23"/>
        <v>0</v>
      </c>
      <c r="AI36" s="234" t="b">
        <f t="shared" si="23"/>
        <v>0</v>
      </c>
      <c r="AJ36" s="234" t="b">
        <f t="shared" si="23"/>
        <v>0</v>
      </c>
      <c r="AK36" s="234" t="b">
        <f t="shared" si="23"/>
        <v>0</v>
      </c>
      <c r="AL36" s="234" t="b">
        <f t="shared" si="23"/>
        <v>0</v>
      </c>
      <c r="AM36" s="234" t="b">
        <f t="shared" si="23"/>
        <v>0</v>
      </c>
      <c r="AN36" s="234" t="b">
        <f t="shared" si="23"/>
        <v>0</v>
      </c>
      <c r="AO36" s="234" t="b">
        <f t="shared" si="23"/>
        <v>0</v>
      </c>
      <c r="AP36" s="234" t="b">
        <f t="shared" si="23"/>
        <v>0</v>
      </c>
      <c r="AQ36" s="234" t="b">
        <f t="shared" si="23"/>
        <v>0</v>
      </c>
      <c r="AR36" s="234" t="b">
        <f t="shared" si="23"/>
        <v>0</v>
      </c>
      <c r="AS36" s="234" t="b">
        <f t="shared" si="23"/>
        <v>0</v>
      </c>
      <c r="AT36" s="234" t="b">
        <f t="shared" si="23"/>
        <v>0</v>
      </c>
      <c r="AU36" s="234" t="b">
        <f t="shared" si="23"/>
        <v>0</v>
      </c>
      <c r="AV36" s="234" t="b">
        <f t="shared" si="23"/>
        <v>0</v>
      </c>
      <c r="AW36" s="234" t="b">
        <f t="shared" si="23"/>
        <v>0</v>
      </c>
      <c r="AX36" s="234" t="b">
        <f t="shared" si="23"/>
        <v>0</v>
      </c>
      <c r="AY36" s="234" t="b">
        <f t="shared" si="23"/>
        <v>0</v>
      </c>
      <c r="AZ36" s="234" t="b">
        <f t="shared" si="23"/>
        <v>0</v>
      </c>
      <c r="BA36" s="234" t="b">
        <f t="shared" si="23"/>
        <v>0</v>
      </c>
      <c r="BB36" s="234" t="b">
        <f t="shared" si="23"/>
        <v>0</v>
      </c>
      <c r="BC36" s="234" t="b">
        <f t="shared" si="23"/>
        <v>0</v>
      </c>
      <c r="BD36" s="234" t="b">
        <f t="shared" si="23"/>
        <v>0</v>
      </c>
      <c r="BE36" s="234" t="b">
        <f t="shared" si="23"/>
        <v>0</v>
      </c>
      <c r="BF36" s="234" t="b">
        <f t="shared" si="23"/>
        <v>0</v>
      </c>
      <c r="BG36" s="234" t="b">
        <f t="shared" si="23"/>
        <v>0</v>
      </c>
      <c r="BH36" s="234" t="b">
        <f t="shared" si="23"/>
        <v>0</v>
      </c>
      <c r="BI36" s="234" t="b">
        <f t="shared" si="23"/>
        <v>0</v>
      </c>
      <c r="BJ36" s="203"/>
    </row>
    <row r="37" spans="1:62" s="205" customFormat="1" ht="40.5" customHeight="1" outlineLevel="1" x14ac:dyDescent="0.25">
      <c r="A37" s="227"/>
      <c r="B37" s="268" t="s">
        <v>199</v>
      </c>
      <c r="C37" s="256"/>
      <c r="D37" s="256"/>
      <c r="E37" s="267">
        <v>42370</v>
      </c>
      <c r="F37" s="231">
        <v>42825</v>
      </c>
      <c r="G37" s="269"/>
      <c r="H37" s="233" t="s">
        <v>181</v>
      </c>
      <c r="I37" s="234" t="b">
        <f t="shared" si="23"/>
        <v>0</v>
      </c>
      <c r="J37" s="234" t="b">
        <f t="shared" si="23"/>
        <v>0</v>
      </c>
      <c r="K37" s="234" t="b">
        <f t="shared" si="23"/>
        <v>0</v>
      </c>
      <c r="L37" s="234" t="b">
        <f t="shared" si="23"/>
        <v>0</v>
      </c>
      <c r="M37" s="234" t="b">
        <f t="shared" si="23"/>
        <v>0</v>
      </c>
      <c r="N37" s="234" t="b">
        <f t="shared" si="23"/>
        <v>0</v>
      </c>
      <c r="O37" s="234" t="b">
        <f t="shared" si="23"/>
        <v>0</v>
      </c>
      <c r="P37" s="234" t="b">
        <f t="shared" si="23"/>
        <v>0</v>
      </c>
      <c r="Q37" s="234" t="b">
        <f t="shared" si="23"/>
        <v>0</v>
      </c>
      <c r="R37" s="234" t="b">
        <f t="shared" si="23"/>
        <v>0</v>
      </c>
      <c r="S37" s="234" t="b">
        <f t="shared" si="23"/>
        <v>0</v>
      </c>
      <c r="T37" s="234" t="b">
        <f t="shared" si="23"/>
        <v>0</v>
      </c>
      <c r="U37" s="234" t="b">
        <f t="shared" si="23"/>
        <v>0</v>
      </c>
      <c r="V37" s="234" t="b">
        <f t="shared" si="23"/>
        <v>0</v>
      </c>
      <c r="W37" s="234" t="b">
        <f t="shared" si="23"/>
        <v>1</v>
      </c>
      <c r="X37" s="234" t="b">
        <f t="shared" si="23"/>
        <v>1</v>
      </c>
      <c r="Y37" s="234" t="b">
        <f t="shared" si="23"/>
        <v>1</v>
      </c>
      <c r="Z37" s="234" t="b">
        <f t="shared" si="23"/>
        <v>1</v>
      </c>
      <c r="AA37" s="234" t="b">
        <f t="shared" si="23"/>
        <v>1</v>
      </c>
      <c r="AB37" s="234" t="b">
        <f t="shared" si="23"/>
        <v>1</v>
      </c>
      <c r="AC37" s="234" t="b">
        <f t="shared" si="23"/>
        <v>1</v>
      </c>
      <c r="AD37" s="234" t="b">
        <f t="shared" si="23"/>
        <v>1</v>
      </c>
      <c r="AE37" s="234" t="b">
        <f t="shared" si="23"/>
        <v>1</v>
      </c>
      <c r="AF37" s="234" t="b">
        <f t="shared" si="23"/>
        <v>1</v>
      </c>
      <c r="AG37" s="234" t="b">
        <f t="shared" si="23"/>
        <v>1</v>
      </c>
      <c r="AH37" s="234" t="b">
        <f t="shared" si="23"/>
        <v>1</v>
      </c>
      <c r="AI37" s="234" t="b">
        <f t="shared" si="23"/>
        <v>1</v>
      </c>
      <c r="AJ37" s="234" t="b">
        <f t="shared" si="23"/>
        <v>1</v>
      </c>
      <c r="AK37" s="234" t="b">
        <f t="shared" si="23"/>
        <v>1</v>
      </c>
      <c r="AL37" s="234" t="b">
        <f t="shared" si="23"/>
        <v>1</v>
      </c>
      <c r="AM37" s="234" t="b">
        <f t="shared" si="23"/>
        <v>1</v>
      </c>
      <c r="AN37" s="234" t="b">
        <f t="shared" si="23"/>
        <v>1</v>
      </c>
      <c r="AO37" s="234" t="b">
        <f t="shared" si="23"/>
        <v>1</v>
      </c>
      <c r="AP37" s="234" t="b">
        <f t="shared" si="23"/>
        <v>1</v>
      </c>
      <c r="AQ37" s="234" t="b">
        <f t="shared" si="23"/>
        <v>1</v>
      </c>
      <c r="AR37" s="234" t="b">
        <f t="shared" si="23"/>
        <v>1</v>
      </c>
      <c r="AS37" s="234" t="b">
        <f t="shared" si="23"/>
        <v>1</v>
      </c>
      <c r="AT37" s="234" t="b">
        <f t="shared" si="23"/>
        <v>1</v>
      </c>
      <c r="AU37" s="234" t="b">
        <f t="shared" si="23"/>
        <v>1</v>
      </c>
      <c r="AV37" s="234" t="b">
        <f t="shared" si="23"/>
        <v>1</v>
      </c>
      <c r="AW37" s="234" t="b">
        <f t="shared" si="23"/>
        <v>1</v>
      </c>
      <c r="AX37" s="234" t="b">
        <f t="shared" si="23"/>
        <v>1</v>
      </c>
      <c r="AY37" s="234" t="b">
        <f t="shared" si="23"/>
        <v>1</v>
      </c>
      <c r="AZ37" s="234" t="b">
        <f t="shared" ref="AZ37:BI40" si="24">AND(BA$4&gt;$E37,AZ$4&lt;=$F37)</f>
        <v>1</v>
      </c>
      <c r="BA37" s="234" t="b">
        <f t="shared" si="24"/>
        <v>1</v>
      </c>
      <c r="BB37" s="234" t="b">
        <f t="shared" si="24"/>
        <v>1</v>
      </c>
      <c r="BC37" s="234" t="b">
        <f t="shared" si="24"/>
        <v>1</v>
      </c>
      <c r="BD37" s="234" t="b">
        <f t="shared" si="24"/>
        <v>1</v>
      </c>
      <c r="BE37" s="234" t="b">
        <f t="shared" si="24"/>
        <v>1</v>
      </c>
      <c r="BF37" s="234" t="b">
        <f t="shared" si="24"/>
        <v>1</v>
      </c>
      <c r="BG37" s="234" t="b">
        <f t="shared" si="24"/>
        <v>1</v>
      </c>
      <c r="BH37" s="234" t="b">
        <f t="shared" si="24"/>
        <v>1</v>
      </c>
      <c r="BI37" s="234" t="b">
        <f t="shared" si="24"/>
        <v>0</v>
      </c>
      <c r="BJ37" s="203"/>
    </row>
    <row r="38" spans="1:62" s="205" customFormat="1" ht="39" customHeight="1" outlineLevel="1" x14ac:dyDescent="0.25">
      <c r="A38" s="227"/>
      <c r="B38" s="270" t="s">
        <v>200</v>
      </c>
      <c r="C38" s="256"/>
      <c r="D38" s="256"/>
      <c r="E38" s="267">
        <v>42370</v>
      </c>
      <c r="F38" s="271">
        <v>42736</v>
      </c>
      <c r="G38" s="269"/>
      <c r="H38" s="233" t="s">
        <v>181</v>
      </c>
      <c r="I38" s="234"/>
      <c r="J38" s="234"/>
      <c r="K38" s="234"/>
      <c r="L38" s="234"/>
      <c r="M38" s="234"/>
      <c r="N38" s="234"/>
      <c r="O38" s="234"/>
      <c r="P38" s="234" t="b">
        <f t="shared" ref="P38:AE40" si="25">AND(Q$4&gt;$E38,P$4&lt;=$F38)</f>
        <v>0</v>
      </c>
      <c r="Q38" s="234" t="b">
        <f t="shared" si="25"/>
        <v>0</v>
      </c>
      <c r="R38" s="234" t="b">
        <f t="shared" si="25"/>
        <v>0</v>
      </c>
      <c r="S38" s="234" t="b">
        <f t="shared" si="25"/>
        <v>0</v>
      </c>
      <c r="T38" s="234" t="b">
        <f t="shared" si="25"/>
        <v>0</v>
      </c>
      <c r="U38" s="234" t="b">
        <f t="shared" si="25"/>
        <v>0</v>
      </c>
      <c r="V38" s="234" t="b">
        <f t="shared" si="25"/>
        <v>0</v>
      </c>
      <c r="W38" s="234" t="b">
        <f t="shared" si="25"/>
        <v>1</v>
      </c>
      <c r="X38" s="234" t="b">
        <f t="shared" si="25"/>
        <v>1</v>
      </c>
      <c r="Y38" s="234" t="b">
        <f t="shared" si="25"/>
        <v>1</v>
      </c>
      <c r="Z38" s="234" t="b">
        <f t="shared" si="25"/>
        <v>1</v>
      </c>
      <c r="AA38" s="234" t="b">
        <f t="shared" si="25"/>
        <v>1</v>
      </c>
      <c r="AB38" s="234" t="b">
        <f t="shared" si="25"/>
        <v>1</v>
      </c>
      <c r="AC38" s="234" t="b">
        <f t="shared" si="25"/>
        <v>1</v>
      </c>
      <c r="AD38" s="234" t="b">
        <f t="shared" si="25"/>
        <v>1</v>
      </c>
      <c r="AE38" s="234" t="b">
        <f t="shared" si="25"/>
        <v>1</v>
      </c>
      <c r="AF38" s="234" t="b">
        <f t="shared" ref="AF38:AU40" si="26">AND(AG$4&gt;$E38,AF$4&lt;=$F38)</f>
        <v>1</v>
      </c>
      <c r="AG38" s="234" t="b">
        <f t="shared" si="26"/>
        <v>1</v>
      </c>
      <c r="AH38" s="234" t="b">
        <f t="shared" si="26"/>
        <v>1</v>
      </c>
      <c r="AI38" s="234" t="b">
        <f t="shared" si="26"/>
        <v>1</v>
      </c>
      <c r="AJ38" s="234" t="b">
        <f t="shared" si="26"/>
        <v>1</v>
      </c>
      <c r="AK38" s="234" t="b">
        <f t="shared" si="26"/>
        <v>1</v>
      </c>
      <c r="AL38" s="234" t="b">
        <f t="shared" si="26"/>
        <v>1</v>
      </c>
      <c r="AM38" s="234" t="b">
        <f t="shared" si="26"/>
        <v>1</v>
      </c>
      <c r="AN38" s="234" t="b">
        <f t="shared" si="26"/>
        <v>1</v>
      </c>
      <c r="AO38" s="234" t="b">
        <f t="shared" si="26"/>
        <v>1</v>
      </c>
      <c r="AP38" s="234" t="b">
        <f t="shared" si="26"/>
        <v>1</v>
      </c>
      <c r="AQ38" s="234" t="b">
        <f t="shared" si="26"/>
        <v>1</v>
      </c>
      <c r="AR38" s="234" t="b">
        <f t="shared" si="26"/>
        <v>1</v>
      </c>
      <c r="AS38" s="234" t="b">
        <f t="shared" si="26"/>
        <v>1</v>
      </c>
      <c r="AT38" s="234" t="b">
        <f t="shared" si="26"/>
        <v>1</v>
      </c>
      <c r="AU38" s="234" t="b">
        <f t="shared" si="26"/>
        <v>1</v>
      </c>
      <c r="AV38" s="234" t="b">
        <f t="shared" ref="AV38:AY40" si="27">AND(AW$4&gt;$E38,AV$4&lt;=$F38)</f>
        <v>1</v>
      </c>
      <c r="AW38" s="234" t="b">
        <f t="shared" si="27"/>
        <v>1</v>
      </c>
      <c r="AX38" s="234" t="b">
        <f t="shared" si="27"/>
        <v>1</v>
      </c>
      <c r="AY38" s="234" t="b">
        <f t="shared" si="27"/>
        <v>1</v>
      </c>
      <c r="AZ38" s="234" t="b">
        <f t="shared" si="24"/>
        <v>1</v>
      </c>
      <c r="BA38" s="234" t="b">
        <f t="shared" si="24"/>
        <v>1</v>
      </c>
      <c r="BB38" s="234" t="b">
        <f t="shared" si="24"/>
        <v>1</v>
      </c>
      <c r="BC38" s="234" t="b">
        <f t="shared" si="24"/>
        <v>1</v>
      </c>
      <c r="BD38" s="234" t="b">
        <f t="shared" si="24"/>
        <v>1</v>
      </c>
      <c r="BE38" s="234" t="b">
        <f t="shared" si="24"/>
        <v>1</v>
      </c>
      <c r="BF38" s="234" t="b">
        <f t="shared" si="24"/>
        <v>1</v>
      </c>
      <c r="BG38" s="234" t="b">
        <f t="shared" si="24"/>
        <v>1</v>
      </c>
      <c r="BH38" s="234" t="b">
        <f t="shared" si="24"/>
        <v>1</v>
      </c>
      <c r="BI38" s="234"/>
      <c r="BJ38" s="203"/>
    </row>
    <row r="39" spans="1:62" s="205" customFormat="1" ht="37.5" customHeight="1" outlineLevel="1" x14ac:dyDescent="0.25">
      <c r="A39" s="227"/>
      <c r="B39" s="270" t="s">
        <v>201</v>
      </c>
      <c r="C39" s="256"/>
      <c r="D39" s="256"/>
      <c r="E39" s="267">
        <v>42461</v>
      </c>
      <c r="F39" s="271">
        <v>42825</v>
      </c>
      <c r="G39" s="269"/>
      <c r="H39" s="233" t="s">
        <v>181</v>
      </c>
      <c r="I39" s="234"/>
      <c r="J39" s="234"/>
      <c r="K39" s="234"/>
      <c r="L39" s="234"/>
      <c r="M39" s="234"/>
      <c r="N39" s="234"/>
      <c r="O39" s="234"/>
      <c r="P39" s="234" t="b">
        <f t="shared" si="25"/>
        <v>0</v>
      </c>
      <c r="Q39" s="234" t="b">
        <f t="shared" si="25"/>
        <v>0</v>
      </c>
      <c r="R39" s="234" t="b">
        <f t="shared" si="25"/>
        <v>0</v>
      </c>
      <c r="S39" s="234" t="b">
        <f t="shared" si="25"/>
        <v>0</v>
      </c>
      <c r="T39" s="234" t="b">
        <f t="shared" si="25"/>
        <v>0</v>
      </c>
      <c r="U39" s="234" t="b">
        <f t="shared" si="25"/>
        <v>0</v>
      </c>
      <c r="V39" s="234" t="b">
        <f t="shared" si="25"/>
        <v>0</v>
      </c>
      <c r="W39" s="234" t="b">
        <f t="shared" si="25"/>
        <v>0</v>
      </c>
      <c r="X39" s="234" t="b">
        <f t="shared" si="25"/>
        <v>0</v>
      </c>
      <c r="Y39" s="234" t="b">
        <f t="shared" si="25"/>
        <v>0</v>
      </c>
      <c r="Z39" s="234" t="b">
        <f t="shared" si="25"/>
        <v>0</v>
      </c>
      <c r="AA39" s="234" t="b">
        <f t="shared" si="25"/>
        <v>0</v>
      </c>
      <c r="AB39" s="234" t="b">
        <f t="shared" si="25"/>
        <v>0</v>
      </c>
      <c r="AC39" s="234" t="b">
        <f t="shared" si="25"/>
        <v>0</v>
      </c>
      <c r="AD39" s="234" t="b">
        <f t="shared" si="25"/>
        <v>0</v>
      </c>
      <c r="AE39" s="234" t="b">
        <f t="shared" si="25"/>
        <v>0</v>
      </c>
      <c r="AF39" s="234" t="b">
        <f t="shared" si="26"/>
        <v>0</v>
      </c>
      <c r="AG39" s="234" t="b">
        <f t="shared" si="26"/>
        <v>0</v>
      </c>
      <c r="AH39" s="234" t="b">
        <f t="shared" si="26"/>
        <v>0</v>
      </c>
      <c r="AI39" s="234" t="b">
        <f t="shared" si="26"/>
        <v>0</v>
      </c>
      <c r="AJ39" s="234" t="b">
        <f t="shared" si="26"/>
        <v>1</v>
      </c>
      <c r="AK39" s="234" t="b">
        <f t="shared" si="26"/>
        <v>1</v>
      </c>
      <c r="AL39" s="234" t="b">
        <f t="shared" si="26"/>
        <v>1</v>
      </c>
      <c r="AM39" s="234" t="b">
        <f t="shared" si="26"/>
        <v>1</v>
      </c>
      <c r="AN39" s="234" t="b">
        <f t="shared" si="26"/>
        <v>1</v>
      </c>
      <c r="AO39" s="234" t="b">
        <f t="shared" si="26"/>
        <v>1</v>
      </c>
      <c r="AP39" s="234" t="b">
        <f t="shared" si="26"/>
        <v>1</v>
      </c>
      <c r="AQ39" s="234" t="b">
        <f t="shared" si="26"/>
        <v>1</v>
      </c>
      <c r="AR39" s="234" t="b">
        <f t="shared" si="26"/>
        <v>1</v>
      </c>
      <c r="AS39" s="234" t="b">
        <f t="shared" si="26"/>
        <v>1</v>
      </c>
      <c r="AT39" s="234" t="b">
        <f t="shared" si="26"/>
        <v>1</v>
      </c>
      <c r="AU39" s="234" t="b">
        <f t="shared" si="26"/>
        <v>1</v>
      </c>
      <c r="AV39" s="234" t="b">
        <f t="shared" si="27"/>
        <v>1</v>
      </c>
      <c r="AW39" s="234" t="b">
        <f t="shared" si="27"/>
        <v>1</v>
      </c>
      <c r="AX39" s="234" t="b">
        <f t="shared" si="27"/>
        <v>1</v>
      </c>
      <c r="AY39" s="234" t="b">
        <f t="shared" si="27"/>
        <v>1</v>
      </c>
      <c r="AZ39" s="234" t="b">
        <f t="shared" si="24"/>
        <v>1</v>
      </c>
      <c r="BA39" s="234" t="b">
        <f t="shared" si="24"/>
        <v>1</v>
      </c>
      <c r="BB39" s="234" t="b">
        <f t="shared" si="24"/>
        <v>1</v>
      </c>
      <c r="BC39" s="234" t="b">
        <f t="shared" si="24"/>
        <v>1</v>
      </c>
      <c r="BD39" s="234" t="b">
        <f t="shared" si="24"/>
        <v>1</v>
      </c>
      <c r="BE39" s="234" t="b">
        <f t="shared" si="24"/>
        <v>1</v>
      </c>
      <c r="BF39" s="234" t="b">
        <f t="shared" si="24"/>
        <v>1</v>
      </c>
      <c r="BG39" s="234" t="b">
        <f t="shared" si="24"/>
        <v>1</v>
      </c>
      <c r="BH39" s="234" t="b">
        <f t="shared" si="24"/>
        <v>1</v>
      </c>
      <c r="BI39" s="234"/>
      <c r="BJ39" s="203"/>
    </row>
    <row r="40" spans="1:62" s="205" customFormat="1" ht="39" customHeight="1" outlineLevel="1" x14ac:dyDescent="0.25">
      <c r="A40" s="272"/>
      <c r="B40" s="327" t="s">
        <v>249</v>
      </c>
      <c r="C40" s="247"/>
      <c r="D40" s="247"/>
      <c r="E40" s="274">
        <v>42614</v>
      </c>
      <c r="F40" s="275">
        <v>42825</v>
      </c>
      <c r="G40" s="276"/>
      <c r="H40" s="277" t="s">
        <v>181</v>
      </c>
      <c r="I40" s="234"/>
      <c r="J40" s="234"/>
      <c r="K40" s="234"/>
      <c r="L40" s="234"/>
      <c r="M40" s="234"/>
      <c r="N40" s="234"/>
      <c r="O40" s="234"/>
      <c r="P40" s="234" t="b">
        <f t="shared" si="25"/>
        <v>0</v>
      </c>
      <c r="Q40" s="234" t="b">
        <f t="shared" si="25"/>
        <v>0</v>
      </c>
      <c r="R40" s="234" t="b">
        <f t="shared" si="25"/>
        <v>0</v>
      </c>
      <c r="S40" s="234" t="b">
        <f t="shared" si="25"/>
        <v>0</v>
      </c>
      <c r="T40" s="234" t="b">
        <f t="shared" si="25"/>
        <v>0</v>
      </c>
      <c r="U40" s="234" t="b">
        <f t="shared" si="25"/>
        <v>0</v>
      </c>
      <c r="V40" s="234" t="b">
        <f t="shared" si="25"/>
        <v>0</v>
      </c>
      <c r="W40" s="234" t="b">
        <f t="shared" si="25"/>
        <v>0</v>
      </c>
      <c r="X40" s="234" t="b">
        <f t="shared" si="25"/>
        <v>0</v>
      </c>
      <c r="Y40" s="234" t="b">
        <f t="shared" si="25"/>
        <v>0</v>
      </c>
      <c r="Z40" s="234" t="b">
        <f t="shared" si="25"/>
        <v>0</v>
      </c>
      <c r="AA40" s="234" t="b">
        <f t="shared" si="25"/>
        <v>0</v>
      </c>
      <c r="AB40" s="234" t="b">
        <f t="shared" si="25"/>
        <v>0</v>
      </c>
      <c r="AC40" s="234" t="b">
        <f t="shared" si="25"/>
        <v>0</v>
      </c>
      <c r="AD40" s="234" t="b">
        <f t="shared" si="25"/>
        <v>0</v>
      </c>
      <c r="AE40" s="234" t="b">
        <f t="shared" si="25"/>
        <v>0</v>
      </c>
      <c r="AF40" s="234" t="b">
        <f t="shared" si="26"/>
        <v>0</v>
      </c>
      <c r="AG40" s="234" t="b">
        <f t="shared" si="26"/>
        <v>0</v>
      </c>
      <c r="AH40" s="234" t="b">
        <f t="shared" si="26"/>
        <v>0</v>
      </c>
      <c r="AI40" s="234" t="b">
        <f t="shared" si="26"/>
        <v>0</v>
      </c>
      <c r="AJ40" s="234" t="b">
        <f t="shared" si="26"/>
        <v>0</v>
      </c>
      <c r="AK40" s="234" t="b">
        <f t="shared" si="26"/>
        <v>0</v>
      </c>
      <c r="AL40" s="234" t="b">
        <f t="shared" si="26"/>
        <v>0</v>
      </c>
      <c r="AM40" s="234" t="b">
        <f t="shared" si="26"/>
        <v>0</v>
      </c>
      <c r="AN40" s="234" t="b">
        <f t="shared" si="26"/>
        <v>0</v>
      </c>
      <c r="AO40" s="234" t="b">
        <f t="shared" si="26"/>
        <v>0</v>
      </c>
      <c r="AP40" s="234" t="b">
        <f t="shared" si="26"/>
        <v>0</v>
      </c>
      <c r="AQ40" s="234" t="b">
        <f t="shared" si="26"/>
        <v>0</v>
      </c>
      <c r="AR40" s="234" t="b">
        <f t="shared" si="26"/>
        <v>0</v>
      </c>
      <c r="AS40" s="234" t="b">
        <f t="shared" si="26"/>
        <v>0</v>
      </c>
      <c r="AT40" s="234" t="b">
        <f t="shared" si="26"/>
        <v>0</v>
      </c>
      <c r="AU40" s="234" t="b">
        <f t="shared" si="26"/>
        <v>0</v>
      </c>
      <c r="AV40" s="234" t="b">
        <f t="shared" si="27"/>
        <v>0</v>
      </c>
      <c r="AW40" s="234" t="b">
        <f t="shared" si="27"/>
        <v>0</v>
      </c>
      <c r="AX40" s="234" t="b">
        <f t="shared" si="27"/>
        <v>0</v>
      </c>
      <c r="AY40" s="234" t="b">
        <f t="shared" si="27"/>
        <v>0</v>
      </c>
      <c r="AZ40" s="234" t="b">
        <f t="shared" si="24"/>
        <v>0</v>
      </c>
      <c r="BA40" s="234" t="b">
        <f t="shared" si="24"/>
        <v>0</v>
      </c>
      <c r="BB40" s="234" t="b">
        <f t="shared" si="24"/>
        <v>0</v>
      </c>
      <c r="BC40" s="234" t="b">
        <f t="shared" si="24"/>
        <v>0</v>
      </c>
      <c r="BD40" s="234" t="b">
        <f t="shared" si="24"/>
        <v>0</v>
      </c>
      <c r="BE40" s="234" t="b">
        <f t="shared" si="24"/>
        <v>0</v>
      </c>
      <c r="BF40" s="234" t="b">
        <f t="shared" si="24"/>
        <v>1</v>
      </c>
      <c r="BG40" s="234" t="b">
        <f t="shared" si="24"/>
        <v>1</v>
      </c>
      <c r="BH40" s="234" t="b">
        <f t="shared" si="24"/>
        <v>1</v>
      </c>
      <c r="BI40" s="234"/>
      <c r="BJ40" s="203"/>
    </row>
    <row r="41" spans="1:62" s="205" customFormat="1" ht="18.75" customHeight="1" outlineLevel="1" x14ac:dyDescent="0.25">
      <c r="A41" s="525" t="s">
        <v>240</v>
      </c>
      <c r="B41" s="519"/>
      <c r="C41" s="519"/>
      <c r="D41" s="519"/>
      <c r="E41" s="519"/>
      <c r="F41" s="519"/>
      <c r="G41" s="519"/>
      <c r="H41" s="520"/>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03"/>
    </row>
    <row r="42" spans="1:62" s="205" customFormat="1" ht="31.5" outlineLevel="1" x14ac:dyDescent="0.25">
      <c r="A42" s="238"/>
      <c r="B42" s="266" t="s">
        <v>202</v>
      </c>
      <c r="C42" s="241"/>
      <c r="D42" s="241"/>
      <c r="E42" s="278">
        <v>41932</v>
      </c>
      <c r="F42" s="279">
        <v>42460</v>
      </c>
      <c r="G42" s="280"/>
      <c r="H42" s="277" t="s">
        <v>165</v>
      </c>
      <c r="I42" s="234" t="b">
        <f t="shared" ref="I42:BI47" si="28">AND(J$4&gt;$E42,I$4&lt;=$F42)</f>
        <v>1</v>
      </c>
      <c r="J42" s="234" t="b">
        <f t="shared" si="28"/>
        <v>1</v>
      </c>
      <c r="K42" s="234" t="b">
        <f t="shared" si="28"/>
        <v>1</v>
      </c>
      <c r="L42" s="234" t="b">
        <f t="shared" si="28"/>
        <v>1</v>
      </c>
      <c r="M42" s="234" t="b">
        <f t="shared" si="28"/>
        <v>1</v>
      </c>
      <c r="N42" s="234" t="b">
        <f t="shared" si="28"/>
        <v>1</v>
      </c>
      <c r="O42" s="234" t="b">
        <f t="shared" si="28"/>
        <v>1</v>
      </c>
      <c r="P42" s="234" t="b">
        <f t="shared" si="28"/>
        <v>1</v>
      </c>
      <c r="Q42" s="234" t="b">
        <f t="shared" si="28"/>
        <v>1</v>
      </c>
      <c r="R42" s="234" t="b">
        <f t="shared" si="28"/>
        <v>1</v>
      </c>
      <c r="S42" s="234" t="b">
        <f t="shared" si="28"/>
        <v>1</v>
      </c>
      <c r="T42" s="234" t="b">
        <f t="shared" si="28"/>
        <v>1</v>
      </c>
      <c r="U42" s="234" t="b">
        <f t="shared" si="28"/>
        <v>1</v>
      </c>
      <c r="V42" s="234" t="b">
        <f t="shared" si="28"/>
        <v>1</v>
      </c>
      <c r="W42" s="234" t="b">
        <f t="shared" si="28"/>
        <v>1</v>
      </c>
      <c r="X42" s="234" t="b">
        <f t="shared" si="28"/>
        <v>1</v>
      </c>
      <c r="Y42" s="234" t="b">
        <f t="shared" si="28"/>
        <v>1</v>
      </c>
      <c r="Z42" s="234" t="b">
        <f t="shared" si="28"/>
        <v>1</v>
      </c>
      <c r="AA42" s="234" t="b">
        <f t="shared" si="28"/>
        <v>1</v>
      </c>
      <c r="AB42" s="234" t="b">
        <f t="shared" si="28"/>
        <v>1</v>
      </c>
      <c r="AC42" s="234" t="b">
        <f t="shared" si="28"/>
        <v>1</v>
      </c>
      <c r="AD42" s="234" t="b">
        <f t="shared" si="28"/>
        <v>1</v>
      </c>
      <c r="AE42" s="234" t="b">
        <f t="shared" si="28"/>
        <v>1</v>
      </c>
      <c r="AF42" s="234" t="b">
        <f t="shared" si="28"/>
        <v>1</v>
      </c>
      <c r="AG42" s="234" t="b">
        <f t="shared" si="28"/>
        <v>1</v>
      </c>
      <c r="AH42" s="234" t="b">
        <f t="shared" si="28"/>
        <v>1</v>
      </c>
      <c r="AI42" s="234" t="b">
        <f t="shared" si="28"/>
        <v>1</v>
      </c>
      <c r="AJ42" s="234" t="b">
        <f t="shared" si="28"/>
        <v>1</v>
      </c>
      <c r="AK42" s="234" t="b">
        <f t="shared" si="28"/>
        <v>0</v>
      </c>
      <c r="AL42" s="234" t="b">
        <f t="shared" si="28"/>
        <v>0</v>
      </c>
      <c r="AM42" s="234" t="b">
        <f t="shared" si="28"/>
        <v>0</v>
      </c>
      <c r="AN42" s="234" t="b">
        <f t="shared" si="28"/>
        <v>0</v>
      </c>
      <c r="AO42" s="234" t="b">
        <f t="shared" si="28"/>
        <v>0</v>
      </c>
      <c r="AP42" s="234" t="b">
        <f t="shared" si="28"/>
        <v>0</v>
      </c>
      <c r="AQ42" s="234" t="b">
        <f t="shared" si="28"/>
        <v>0</v>
      </c>
      <c r="AR42" s="234" t="b">
        <f t="shared" si="28"/>
        <v>0</v>
      </c>
      <c r="AS42" s="234" t="b">
        <f t="shared" si="28"/>
        <v>0</v>
      </c>
      <c r="AT42" s="234" t="b">
        <f t="shared" si="28"/>
        <v>0</v>
      </c>
      <c r="AU42" s="234" t="b">
        <f t="shared" si="28"/>
        <v>0</v>
      </c>
      <c r="AV42" s="234" t="b">
        <f t="shared" si="28"/>
        <v>0</v>
      </c>
      <c r="AW42" s="234" t="b">
        <f t="shared" si="28"/>
        <v>0</v>
      </c>
      <c r="AX42" s="234" t="b">
        <f t="shared" si="28"/>
        <v>0</v>
      </c>
      <c r="AY42" s="234" t="b">
        <f t="shared" si="28"/>
        <v>0</v>
      </c>
      <c r="AZ42" s="234" t="b">
        <f t="shared" si="28"/>
        <v>0</v>
      </c>
      <c r="BA42" s="234" t="b">
        <f t="shared" si="28"/>
        <v>0</v>
      </c>
      <c r="BB42" s="234" t="b">
        <f t="shared" si="28"/>
        <v>0</v>
      </c>
      <c r="BC42" s="234" t="b">
        <f t="shared" si="28"/>
        <v>0</v>
      </c>
      <c r="BD42" s="234" t="b">
        <f t="shared" si="28"/>
        <v>0</v>
      </c>
      <c r="BE42" s="234" t="b">
        <f t="shared" si="28"/>
        <v>0</v>
      </c>
      <c r="BF42" s="234" t="b">
        <f t="shared" si="28"/>
        <v>0</v>
      </c>
      <c r="BG42" s="234" t="b">
        <f t="shared" si="28"/>
        <v>0</v>
      </c>
      <c r="BH42" s="234" t="b">
        <f t="shared" si="28"/>
        <v>0</v>
      </c>
      <c r="BI42" s="234" t="b">
        <f t="shared" si="28"/>
        <v>0</v>
      </c>
      <c r="BJ42" s="203"/>
    </row>
    <row r="43" spans="1:62" s="205" customFormat="1" ht="15.75" outlineLevel="1" x14ac:dyDescent="0.25">
      <c r="A43" s="238"/>
      <c r="B43" s="266" t="s">
        <v>203</v>
      </c>
      <c r="C43" s="241"/>
      <c r="D43" s="241"/>
      <c r="E43" s="278">
        <v>42248</v>
      </c>
      <c r="F43" s="279">
        <v>42274</v>
      </c>
      <c r="G43" s="281"/>
      <c r="H43" s="282" t="s">
        <v>197</v>
      </c>
      <c r="I43" s="234" t="b">
        <f t="shared" si="28"/>
        <v>1</v>
      </c>
      <c r="J43" s="234" t="b">
        <f t="shared" si="28"/>
        <v>0</v>
      </c>
      <c r="K43" s="234" t="b">
        <f t="shared" si="28"/>
        <v>0</v>
      </c>
      <c r="L43" s="234" t="b">
        <f t="shared" si="28"/>
        <v>0</v>
      </c>
      <c r="M43" s="234" t="b">
        <f t="shared" si="28"/>
        <v>0</v>
      </c>
      <c r="N43" s="234" t="b">
        <f t="shared" si="28"/>
        <v>0</v>
      </c>
      <c r="O43" s="234" t="b">
        <f t="shared" si="28"/>
        <v>0</v>
      </c>
      <c r="P43" s="234" t="b">
        <f t="shared" si="28"/>
        <v>0</v>
      </c>
      <c r="Q43" s="234" t="b">
        <f t="shared" si="28"/>
        <v>0</v>
      </c>
      <c r="R43" s="234" t="b">
        <f t="shared" si="28"/>
        <v>0</v>
      </c>
      <c r="S43" s="234" t="b">
        <f t="shared" si="28"/>
        <v>0</v>
      </c>
      <c r="T43" s="234" t="b">
        <f t="shared" si="28"/>
        <v>0</v>
      </c>
      <c r="U43" s="234" t="b">
        <f t="shared" si="28"/>
        <v>0</v>
      </c>
      <c r="V43" s="234" t="b">
        <f t="shared" si="28"/>
        <v>0</v>
      </c>
      <c r="W43" s="234" t="b">
        <f t="shared" si="28"/>
        <v>0</v>
      </c>
      <c r="X43" s="234" t="b">
        <f t="shared" si="28"/>
        <v>0</v>
      </c>
      <c r="Y43" s="234" t="b">
        <f t="shared" si="28"/>
        <v>0</v>
      </c>
      <c r="Z43" s="234" t="b">
        <f t="shared" si="28"/>
        <v>0</v>
      </c>
      <c r="AA43" s="234" t="b">
        <f t="shared" si="28"/>
        <v>0</v>
      </c>
      <c r="AB43" s="234" t="b">
        <f t="shared" si="28"/>
        <v>0</v>
      </c>
      <c r="AC43" s="234" t="b">
        <f t="shared" si="28"/>
        <v>0</v>
      </c>
      <c r="AD43" s="234" t="b">
        <f t="shared" si="28"/>
        <v>0</v>
      </c>
      <c r="AE43" s="234" t="b">
        <f t="shared" si="28"/>
        <v>0</v>
      </c>
      <c r="AF43" s="234" t="b">
        <f t="shared" si="28"/>
        <v>0</v>
      </c>
      <c r="AG43" s="234" t="b">
        <f t="shared" si="28"/>
        <v>0</v>
      </c>
      <c r="AH43" s="234" t="b">
        <f t="shared" si="28"/>
        <v>0</v>
      </c>
      <c r="AI43" s="234" t="b">
        <f t="shared" si="28"/>
        <v>0</v>
      </c>
      <c r="AJ43" s="234" t="b">
        <f t="shared" si="28"/>
        <v>0</v>
      </c>
      <c r="AK43" s="234" t="b">
        <f t="shared" si="28"/>
        <v>0</v>
      </c>
      <c r="AL43" s="234" t="b">
        <f t="shared" si="28"/>
        <v>0</v>
      </c>
      <c r="AM43" s="234" t="b">
        <f t="shared" si="28"/>
        <v>0</v>
      </c>
      <c r="AN43" s="234" t="b">
        <f t="shared" si="28"/>
        <v>0</v>
      </c>
      <c r="AO43" s="234" t="b">
        <f t="shared" si="28"/>
        <v>0</v>
      </c>
      <c r="AP43" s="234" t="b">
        <f t="shared" si="28"/>
        <v>0</v>
      </c>
      <c r="AQ43" s="234" t="b">
        <f t="shared" si="28"/>
        <v>0</v>
      </c>
      <c r="AR43" s="234" t="b">
        <f t="shared" si="28"/>
        <v>0</v>
      </c>
      <c r="AS43" s="234" t="b">
        <f t="shared" si="28"/>
        <v>0</v>
      </c>
      <c r="AT43" s="234" t="b">
        <f t="shared" si="28"/>
        <v>0</v>
      </c>
      <c r="AU43" s="234" t="b">
        <f t="shared" si="28"/>
        <v>0</v>
      </c>
      <c r="AV43" s="234" t="b">
        <f t="shared" si="28"/>
        <v>0</v>
      </c>
      <c r="AW43" s="234" t="b">
        <f t="shared" si="28"/>
        <v>0</v>
      </c>
      <c r="AX43" s="234" t="b">
        <f t="shared" si="28"/>
        <v>0</v>
      </c>
      <c r="AY43" s="234" t="b">
        <f t="shared" si="28"/>
        <v>0</v>
      </c>
      <c r="AZ43" s="234" t="b">
        <f t="shared" si="28"/>
        <v>0</v>
      </c>
      <c r="BA43" s="234" t="b">
        <f t="shared" si="28"/>
        <v>0</v>
      </c>
      <c r="BB43" s="234" t="b">
        <f t="shared" si="28"/>
        <v>0</v>
      </c>
      <c r="BC43" s="234" t="b">
        <f t="shared" si="28"/>
        <v>0</v>
      </c>
      <c r="BD43" s="234" t="b">
        <f t="shared" si="28"/>
        <v>0</v>
      </c>
      <c r="BE43" s="234" t="b">
        <f t="shared" si="28"/>
        <v>0</v>
      </c>
      <c r="BF43" s="234" t="b">
        <f t="shared" si="28"/>
        <v>0</v>
      </c>
      <c r="BG43" s="234" t="b">
        <f t="shared" si="28"/>
        <v>0</v>
      </c>
      <c r="BH43" s="234" t="b">
        <f t="shared" si="28"/>
        <v>0</v>
      </c>
      <c r="BI43" s="234" t="b">
        <f t="shared" si="28"/>
        <v>0</v>
      </c>
      <c r="BJ43" s="203"/>
    </row>
    <row r="44" spans="1:62" s="205" customFormat="1" ht="15.75" outlineLevel="1" x14ac:dyDescent="0.25">
      <c r="A44" s="238"/>
      <c r="B44" s="273" t="s">
        <v>204</v>
      </c>
      <c r="C44" s="241"/>
      <c r="D44" s="241"/>
      <c r="E44" s="278">
        <v>42274</v>
      </c>
      <c r="F44" s="279">
        <v>42369</v>
      </c>
      <c r="G44" s="281"/>
      <c r="H44" s="282" t="s">
        <v>197</v>
      </c>
      <c r="I44" s="234" t="b">
        <f t="shared" si="28"/>
        <v>1</v>
      </c>
      <c r="J44" s="234" t="b">
        <f t="shared" si="28"/>
        <v>1</v>
      </c>
      <c r="K44" s="234" t="b">
        <f t="shared" si="28"/>
        <v>1</v>
      </c>
      <c r="L44" s="234" t="b">
        <f t="shared" si="28"/>
        <v>1</v>
      </c>
      <c r="M44" s="234" t="b">
        <f t="shared" si="28"/>
        <v>1</v>
      </c>
      <c r="N44" s="234" t="b">
        <f t="shared" si="28"/>
        <v>1</v>
      </c>
      <c r="O44" s="234" t="b">
        <f t="shared" si="28"/>
        <v>1</v>
      </c>
      <c r="P44" s="234" t="b">
        <f t="shared" si="28"/>
        <v>1</v>
      </c>
      <c r="Q44" s="234" t="b">
        <f t="shared" si="28"/>
        <v>1</v>
      </c>
      <c r="R44" s="234" t="b">
        <f t="shared" si="28"/>
        <v>1</v>
      </c>
      <c r="S44" s="234" t="b">
        <f t="shared" si="28"/>
        <v>1</v>
      </c>
      <c r="T44" s="234" t="b">
        <f t="shared" si="28"/>
        <v>1</v>
      </c>
      <c r="U44" s="234" t="b">
        <f t="shared" si="28"/>
        <v>1</v>
      </c>
      <c r="V44" s="234" t="b">
        <f t="shared" si="28"/>
        <v>1</v>
      </c>
      <c r="W44" s="234" t="b">
        <f t="shared" si="28"/>
        <v>1</v>
      </c>
      <c r="X44" s="234" t="b">
        <f t="shared" si="28"/>
        <v>0</v>
      </c>
      <c r="Y44" s="234" t="b">
        <f t="shared" si="28"/>
        <v>0</v>
      </c>
      <c r="Z44" s="234" t="b">
        <f t="shared" si="28"/>
        <v>0</v>
      </c>
      <c r="AA44" s="234" t="b">
        <f t="shared" si="28"/>
        <v>0</v>
      </c>
      <c r="AB44" s="234" t="b">
        <f t="shared" si="28"/>
        <v>0</v>
      </c>
      <c r="AC44" s="234" t="b">
        <f t="shared" si="28"/>
        <v>0</v>
      </c>
      <c r="AD44" s="234" t="b">
        <f t="shared" si="28"/>
        <v>0</v>
      </c>
      <c r="AE44" s="234" t="b">
        <f t="shared" si="28"/>
        <v>0</v>
      </c>
      <c r="AF44" s="234" t="b">
        <f t="shared" si="28"/>
        <v>0</v>
      </c>
      <c r="AG44" s="234" t="b">
        <f t="shared" si="28"/>
        <v>0</v>
      </c>
      <c r="AH44" s="234" t="b">
        <f t="shared" si="28"/>
        <v>0</v>
      </c>
      <c r="AI44" s="234" t="b">
        <f t="shared" si="28"/>
        <v>0</v>
      </c>
      <c r="AJ44" s="234" t="b">
        <f t="shared" si="28"/>
        <v>0</v>
      </c>
      <c r="AK44" s="234" t="b">
        <f t="shared" si="28"/>
        <v>0</v>
      </c>
      <c r="AL44" s="234" t="b">
        <f t="shared" si="28"/>
        <v>0</v>
      </c>
      <c r="AM44" s="234" t="b">
        <f t="shared" si="28"/>
        <v>0</v>
      </c>
      <c r="AN44" s="234" t="b">
        <f t="shared" si="28"/>
        <v>0</v>
      </c>
      <c r="AO44" s="234" t="b">
        <f t="shared" si="28"/>
        <v>0</v>
      </c>
      <c r="AP44" s="234" t="b">
        <f t="shared" si="28"/>
        <v>0</v>
      </c>
      <c r="AQ44" s="234" t="b">
        <f t="shared" si="28"/>
        <v>0</v>
      </c>
      <c r="AR44" s="234" t="b">
        <f t="shared" si="28"/>
        <v>0</v>
      </c>
      <c r="AS44" s="234" t="b">
        <f t="shared" si="28"/>
        <v>0</v>
      </c>
      <c r="AT44" s="234" t="b">
        <f t="shared" si="28"/>
        <v>0</v>
      </c>
      <c r="AU44" s="234" t="b">
        <f t="shared" si="28"/>
        <v>0</v>
      </c>
      <c r="AV44" s="234" t="b">
        <f t="shared" si="28"/>
        <v>0</v>
      </c>
      <c r="AW44" s="234" t="b">
        <f t="shared" si="28"/>
        <v>0</v>
      </c>
      <c r="AX44" s="234" t="b">
        <f t="shared" si="28"/>
        <v>0</v>
      </c>
      <c r="AY44" s="234" t="b">
        <f t="shared" si="28"/>
        <v>0</v>
      </c>
      <c r="AZ44" s="234" t="b">
        <f t="shared" si="28"/>
        <v>0</v>
      </c>
      <c r="BA44" s="234" t="b">
        <f t="shared" si="28"/>
        <v>0</v>
      </c>
      <c r="BB44" s="234" t="b">
        <f t="shared" si="28"/>
        <v>0</v>
      </c>
      <c r="BC44" s="234" t="b">
        <f t="shared" si="28"/>
        <v>0</v>
      </c>
      <c r="BD44" s="234" t="b">
        <f t="shared" si="28"/>
        <v>0</v>
      </c>
      <c r="BE44" s="234" t="b">
        <f t="shared" si="28"/>
        <v>0</v>
      </c>
      <c r="BF44" s="234" t="b">
        <f t="shared" si="28"/>
        <v>0</v>
      </c>
      <c r="BG44" s="234" t="b">
        <f t="shared" si="28"/>
        <v>0</v>
      </c>
      <c r="BH44" s="234" t="b">
        <f t="shared" si="28"/>
        <v>0</v>
      </c>
      <c r="BI44" s="234" t="b">
        <f t="shared" si="28"/>
        <v>0</v>
      </c>
      <c r="BJ44" s="203"/>
    </row>
    <row r="45" spans="1:62" s="205" customFormat="1" ht="21.75" customHeight="1" outlineLevel="1" x14ac:dyDescent="0.25">
      <c r="A45" s="238"/>
      <c r="B45" s="273" t="s">
        <v>205</v>
      </c>
      <c r="C45" s="241"/>
      <c r="D45" s="241"/>
      <c r="E45" s="278">
        <v>42292</v>
      </c>
      <c r="F45" s="279">
        <v>42369</v>
      </c>
      <c r="G45" s="281"/>
      <c r="H45" s="282" t="s">
        <v>197</v>
      </c>
      <c r="I45" s="234" t="b">
        <f t="shared" si="28"/>
        <v>0</v>
      </c>
      <c r="J45" s="234" t="b">
        <f t="shared" si="28"/>
        <v>0</v>
      </c>
      <c r="K45" s="234" t="b">
        <f t="shared" si="28"/>
        <v>0</v>
      </c>
      <c r="L45" s="234" t="b">
        <f t="shared" si="28"/>
        <v>1</v>
      </c>
      <c r="M45" s="234" t="b">
        <f t="shared" si="28"/>
        <v>1</v>
      </c>
      <c r="N45" s="234" t="b">
        <f t="shared" si="28"/>
        <v>1</v>
      </c>
      <c r="O45" s="234" t="b">
        <f t="shared" si="28"/>
        <v>1</v>
      </c>
      <c r="P45" s="234" t="b">
        <f t="shared" si="28"/>
        <v>1</v>
      </c>
      <c r="Q45" s="234" t="b">
        <f t="shared" si="28"/>
        <v>1</v>
      </c>
      <c r="R45" s="234" t="b">
        <f t="shared" si="28"/>
        <v>1</v>
      </c>
      <c r="S45" s="234" t="b">
        <f t="shared" si="28"/>
        <v>1</v>
      </c>
      <c r="T45" s="234" t="b">
        <f t="shared" si="28"/>
        <v>1</v>
      </c>
      <c r="U45" s="234" t="b">
        <f t="shared" si="28"/>
        <v>1</v>
      </c>
      <c r="V45" s="234" t="b">
        <f t="shared" si="28"/>
        <v>1</v>
      </c>
      <c r="W45" s="234" t="b">
        <f t="shared" si="28"/>
        <v>1</v>
      </c>
      <c r="X45" s="234" t="b">
        <f t="shared" si="28"/>
        <v>0</v>
      </c>
      <c r="Y45" s="234" t="b">
        <f t="shared" si="28"/>
        <v>0</v>
      </c>
      <c r="Z45" s="234" t="b">
        <f t="shared" si="28"/>
        <v>0</v>
      </c>
      <c r="AA45" s="234" t="b">
        <f t="shared" si="28"/>
        <v>0</v>
      </c>
      <c r="AB45" s="234" t="b">
        <f t="shared" si="28"/>
        <v>0</v>
      </c>
      <c r="AC45" s="234" t="b">
        <f t="shared" si="28"/>
        <v>0</v>
      </c>
      <c r="AD45" s="234" t="b">
        <f t="shared" si="28"/>
        <v>0</v>
      </c>
      <c r="AE45" s="234" t="b">
        <f t="shared" si="28"/>
        <v>0</v>
      </c>
      <c r="AF45" s="234" t="b">
        <f t="shared" si="28"/>
        <v>0</v>
      </c>
      <c r="AG45" s="234" t="b">
        <f t="shared" si="28"/>
        <v>0</v>
      </c>
      <c r="AH45" s="234" t="b">
        <f t="shared" si="28"/>
        <v>0</v>
      </c>
      <c r="AI45" s="234" t="b">
        <f t="shared" si="28"/>
        <v>0</v>
      </c>
      <c r="AJ45" s="234" t="b">
        <f t="shared" si="28"/>
        <v>0</v>
      </c>
      <c r="AK45" s="234" t="b">
        <f t="shared" si="28"/>
        <v>0</v>
      </c>
      <c r="AL45" s="234" t="b">
        <f t="shared" si="28"/>
        <v>0</v>
      </c>
      <c r="AM45" s="234" t="b">
        <f t="shared" si="28"/>
        <v>0</v>
      </c>
      <c r="AN45" s="234" t="b">
        <f t="shared" si="28"/>
        <v>0</v>
      </c>
      <c r="AO45" s="234" t="b">
        <f t="shared" si="28"/>
        <v>0</v>
      </c>
      <c r="AP45" s="234" t="b">
        <f t="shared" si="28"/>
        <v>0</v>
      </c>
      <c r="AQ45" s="234" t="b">
        <f t="shared" si="28"/>
        <v>0</v>
      </c>
      <c r="AR45" s="234" t="b">
        <f t="shared" si="28"/>
        <v>0</v>
      </c>
      <c r="AS45" s="234" t="b">
        <f t="shared" si="28"/>
        <v>0</v>
      </c>
      <c r="AT45" s="234" t="b">
        <f t="shared" si="28"/>
        <v>0</v>
      </c>
      <c r="AU45" s="234" t="b">
        <f t="shared" si="28"/>
        <v>0</v>
      </c>
      <c r="AV45" s="234" t="b">
        <f t="shared" si="28"/>
        <v>0</v>
      </c>
      <c r="AW45" s="234" t="b">
        <f t="shared" si="28"/>
        <v>0</v>
      </c>
      <c r="AX45" s="234" t="b">
        <f t="shared" si="28"/>
        <v>0</v>
      </c>
      <c r="AY45" s="234" t="b">
        <f t="shared" si="28"/>
        <v>0</v>
      </c>
      <c r="AZ45" s="234" t="b">
        <f t="shared" si="28"/>
        <v>0</v>
      </c>
      <c r="BA45" s="234" t="b">
        <f t="shared" si="28"/>
        <v>0</v>
      </c>
      <c r="BB45" s="234" t="b">
        <f t="shared" si="28"/>
        <v>0</v>
      </c>
      <c r="BC45" s="234" t="b">
        <f t="shared" si="28"/>
        <v>0</v>
      </c>
      <c r="BD45" s="234" t="b">
        <f t="shared" si="28"/>
        <v>0</v>
      </c>
      <c r="BE45" s="234" t="b">
        <f t="shared" si="28"/>
        <v>0</v>
      </c>
      <c r="BF45" s="234" t="b">
        <f t="shared" si="28"/>
        <v>0</v>
      </c>
      <c r="BG45" s="234" t="b">
        <f t="shared" si="28"/>
        <v>0</v>
      </c>
      <c r="BH45" s="234" t="b">
        <f t="shared" si="28"/>
        <v>0</v>
      </c>
      <c r="BI45" s="234" t="b">
        <f t="shared" si="28"/>
        <v>0</v>
      </c>
      <c r="BJ45" s="203"/>
    </row>
    <row r="46" spans="1:62" s="205" customFormat="1" ht="24" customHeight="1" outlineLevel="1" x14ac:dyDescent="0.25">
      <c r="A46" s="238"/>
      <c r="B46" s="273" t="s">
        <v>206</v>
      </c>
      <c r="C46" s="241"/>
      <c r="D46" s="241"/>
      <c r="E46" s="278">
        <v>42292</v>
      </c>
      <c r="F46" s="279">
        <v>42369</v>
      </c>
      <c r="G46" s="281"/>
      <c r="H46" s="282" t="s">
        <v>197</v>
      </c>
      <c r="I46" s="234"/>
      <c r="J46" s="234"/>
      <c r="K46" s="234" t="b">
        <f t="shared" si="28"/>
        <v>0</v>
      </c>
      <c r="L46" s="234" t="b">
        <f t="shared" si="28"/>
        <v>1</v>
      </c>
      <c r="M46" s="234" t="b">
        <f t="shared" si="28"/>
        <v>1</v>
      </c>
      <c r="N46" s="234" t="b">
        <f t="shared" si="28"/>
        <v>1</v>
      </c>
      <c r="O46" s="234" t="b">
        <f t="shared" si="28"/>
        <v>1</v>
      </c>
      <c r="P46" s="234" t="b">
        <f t="shared" si="28"/>
        <v>1</v>
      </c>
      <c r="Q46" s="234" t="b">
        <f t="shared" si="28"/>
        <v>1</v>
      </c>
      <c r="R46" s="234" t="b">
        <f t="shared" si="28"/>
        <v>1</v>
      </c>
      <c r="S46" s="234" t="b">
        <f t="shared" si="28"/>
        <v>1</v>
      </c>
      <c r="T46" s="234" t="b">
        <f t="shared" si="28"/>
        <v>1</v>
      </c>
      <c r="U46" s="234" t="b">
        <f t="shared" si="28"/>
        <v>1</v>
      </c>
      <c r="V46" s="234" t="b">
        <f t="shared" si="28"/>
        <v>1</v>
      </c>
      <c r="W46" s="234" t="b">
        <f t="shared" si="28"/>
        <v>1</v>
      </c>
      <c r="X46" s="234" t="b">
        <f t="shared" si="28"/>
        <v>0</v>
      </c>
      <c r="Y46" s="234" t="b">
        <f t="shared" si="28"/>
        <v>0</v>
      </c>
      <c r="Z46" s="234" t="b">
        <f t="shared" si="28"/>
        <v>0</v>
      </c>
      <c r="AA46" s="234" t="b">
        <f t="shared" si="28"/>
        <v>0</v>
      </c>
      <c r="AB46" s="234" t="b">
        <f t="shared" si="28"/>
        <v>0</v>
      </c>
      <c r="AC46" s="234" t="b">
        <f t="shared" si="28"/>
        <v>0</v>
      </c>
      <c r="AD46" s="234" t="b">
        <f t="shared" si="28"/>
        <v>0</v>
      </c>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03"/>
    </row>
    <row r="47" spans="1:62" s="205" customFormat="1" ht="31.5" outlineLevel="1" x14ac:dyDescent="0.25">
      <c r="A47" s="238"/>
      <c r="B47" s="266" t="s">
        <v>207</v>
      </c>
      <c r="C47" s="241"/>
      <c r="D47" s="241"/>
      <c r="E47" s="278">
        <v>42292</v>
      </c>
      <c r="F47" s="279">
        <v>42308</v>
      </c>
      <c r="G47" s="281"/>
      <c r="H47" s="282" t="s">
        <v>197</v>
      </c>
      <c r="I47" s="234" t="b">
        <f t="shared" ref="I47:X51" si="29">AND(J$4&gt;$E47,I$4&lt;=$F47)</f>
        <v>0</v>
      </c>
      <c r="J47" s="234" t="b">
        <f t="shared" si="29"/>
        <v>0</v>
      </c>
      <c r="K47" s="234" t="b">
        <f t="shared" si="29"/>
        <v>0</v>
      </c>
      <c r="L47" s="234" t="b">
        <f t="shared" si="29"/>
        <v>1</v>
      </c>
      <c r="M47" s="234" t="b">
        <f t="shared" si="29"/>
        <v>1</v>
      </c>
      <c r="N47" s="234" t="b">
        <f t="shared" si="29"/>
        <v>1</v>
      </c>
      <c r="O47" s="234" t="b">
        <f t="shared" si="29"/>
        <v>0</v>
      </c>
      <c r="P47" s="234" t="b">
        <f t="shared" si="29"/>
        <v>0</v>
      </c>
      <c r="Q47" s="234" t="b">
        <f t="shared" si="29"/>
        <v>0</v>
      </c>
      <c r="R47" s="234" t="b">
        <f t="shared" si="29"/>
        <v>0</v>
      </c>
      <c r="S47" s="234" t="b">
        <f t="shared" si="29"/>
        <v>0</v>
      </c>
      <c r="T47" s="234" t="b">
        <f t="shared" si="29"/>
        <v>0</v>
      </c>
      <c r="U47" s="234" t="b">
        <f t="shared" si="29"/>
        <v>0</v>
      </c>
      <c r="V47" s="234" t="b">
        <f t="shared" si="29"/>
        <v>0</v>
      </c>
      <c r="W47" s="234" t="b">
        <f t="shared" si="29"/>
        <v>0</v>
      </c>
      <c r="X47" s="234" t="b">
        <f t="shared" si="29"/>
        <v>0</v>
      </c>
      <c r="Y47" s="234" t="b">
        <f t="shared" si="28"/>
        <v>0</v>
      </c>
      <c r="Z47" s="234" t="b">
        <f t="shared" si="28"/>
        <v>0</v>
      </c>
      <c r="AA47" s="234" t="b">
        <f t="shared" si="28"/>
        <v>0</v>
      </c>
      <c r="AB47" s="234" t="b">
        <f t="shared" si="28"/>
        <v>0</v>
      </c>
      <c r="AC47" s="234" t="b">
        <f t="shared" si="28"/>
        <v>0</v>
      </c>
      <c r="AD47" s="234" t="b">
        <f t="shared" si="28"/>
        <v>0</v>
      </c>
      <c r="AE47" s="234" t="b">
        <f t="shared" si="28"/>
        <v>0</v>
      </c>
      <c r="AF47" s="234" t="b">
        <f t="shared" si="28"/>
        <v>0</v>
      </c>
      <c r="AG47" s="234" t="b">
        <f t="shared" si="28"/>
        <v>0</v>
      </c>
      <c r="AH47" s="234" t="b">
        <f t="shared" si="28"/>
        <v>0</v>
      </c>
      <c r="AI47" s="234" t="b">
        <f t="shared" si="28"/>
        <v>0</v>
      </c>
      <c r="AJ47" s="234" t="b">
        <f t="shared" si="28"/>
        <v>0</v>
      </c>
      <c r="AK47" s="234" t="b">
        <f t="shared" si="28"/>
        <v>0</v>
      </c>
      <c r="AL47" s="234" t="b">
        <f t="shared" si="28"/>
        <v>0</v>
      </c>
      <c r="AM47" s="234" t="b">
        <f t="shared" si="28"/>
        <v>0</v>
      </c>
      <c r="AN47" s="234" t="b">
        <f t="shared" si="28"/>
        <v>0</v>
      </c>
      <c r="AO47" s="234" t="b">
        <f t="shared" si="28"/>
        <v>0</v>
      </c>
      <c r="AP47" s="234" t="b">
        <f t="shared" si="28"/>
        <v>0</v>
      </c>
      <c r="AQ47" s="234" t="b">
        <f t="shared" si="28"/>
        <v>0</v>
      </c>
      <c r="AR47" s="234" t="b">
        <f t="shared" si="28"/>
        <v>0</v>
      </c>
      <c r="AS47" s="234" t="b">
        <f t="shared" si="28"/>
        <v>0</v>
      </c>
      <c r="AT47" s="234" t="b">
        <f t="shared" si="28"/>
        <v>0</v>
      </c>
      <c r="AU47" s="234" t="b">
        <f t="shared" si="28"/>
        <v>0</v>
      </c>
      <c r="AV47" s="234" t="b">
        <f t="shared" ref="AV47:BI50" si="30">AND(AW$4&gt;$E47,AV$4&lt;=$F47)</f>
        <v>0</v>
      </c>
      <c r="AW47" s="234" t="b">
        <f t="shared" si="30"/>
        <v>0</v>
      </c>
      <c r="AX47" s="234" t="b">
        <f t="shared" si="30"/>
        <v>0</v>
      </c>
      <c r="AY47" s="234" t="b">
        <f t="shared" si="30"/>
        <v>0</v>
      </c>
      <c r="AZ47" s="234" t="b">
        <f t="shared" si="30"/>
        <v>0</v>
      </c>
      <c r="BA47" s="234" t="b">
        <f t="shared" si="30"/>
        <v>0</v>
      </c>
      <c r="BB47" s="234" t="b">
        <f t="shared" si="30"/>
        <v>0</v>
      </c>
      <c r="BC47" s="234" t="b">
        <f t="shared" si="30"/>
        <v>0</v>
      </c>
      <c r="BD47" s="234" t="b">
        <f t="shared" si="30"/>
        <v>0</v>
      </c>
      <c r="BE47" s="234" t="b">
        <f t="shared" si="30"/>
        <v>0</v>
      </c>
      <c r="BF47" s="234" t="b">
        <f t="shared" si="30"/>
        <v>0</v>
      </c>
      <c r="BG47" s="234" t="b">
        <f t="shared" si="30"/>
        <v>0</v>
      </c>
      <c r="BH47" s="234" t="b">
        <f t="shared" si="30"/>
        <v>0</v>
      </c>
      <c r="BI47" s="234" t="b">
        <f t="shared" si="30"/>
        <v>0</v>
      </c>
      <c r="BJ47" s="203"/>
    </row>
    <row r="48" spans="1:62" s="205" customFormat="1" ht="24.75" customHeight="1" outlineLevel="1" x14ac:dyDescent="0.25">
      <c r="A48" s="238"/>
      <c r="B48" s="266" t="s">
        <v>208</v>
      </c>
      <c r="C48" s="241"/>
      <c r="D48" s="241"/>
      <c r="E48" s="278">
        <v>42339</v>
      </c>
      <c r="F48" s="279">
        <v>42400</v>
      </c>
      <c r="G48" s="281"/>
      <c r="H48" s="282" t="s">
        <v>197</v>
      </c>
      <c r="I48" s="234" t="b">
        <f t="shared" si="29"/>
        <v>0</v>
      </c>
      <c r="J48" s="234" t="b">
        <f t="shared" si="29"/>
        <v>0</v>
      </c>
      <c r="K48" s="234" t="b">
        <f t="shared" si="29"/>
        <v>0</v>
      </c>
      <c r="L48" s="234" t="b">
        <f t="shared" si="29"/>
        <v>0</v>
      </c>
      <c r="M48" s="234" t="b">
        <f t="shared" si="29"/>
        <v>0</v>
      </c>
      <c r="N48" s="234" t="b">
        <f t="shared" si="29"/>
        <v>0</v>
      </c>
      <c r="O48" s="234" t="b">
        <f t="shared" si="29"/>
        <v>0</v>
      </c>
      <c r="P48" s="234" t="b">
        <f t="shared" si="29"/>
        <v>0</v>
      </c>
      <c r="Q48" s="234" t="b">
        <f t="shared" si="29"/>
        <v>0</v>
      </c>
      <c r="R48" s="234" t="b">
        <f t="shared" si="29"/>
        <v>0</v>
      </c>
      <c r="S48" s="234" t="b">
        <f t="shared" si="29"/>
        <v>1</v>
      </c>
      <c r="T48" s="234" t="b">
        <f t="shared" si="29"/>
        <v>1</v>
      </c>
      <c r="U48" s="234" t="b">
        <f t="shared" si="29"/>
        <v>1</v>
      </c>
      <c r="V48" s="234" t="b">
        <f t="shared" si="29"/>
        <v>1</v>
      </c>
      <c r="W48" s="234" t="b">
        <f t="shared" si="29"/>
        <v>1</v>
      </c>
      <c r="X48" s="234" t="b">
        <f t="shared" si="29"/>
        <v>1</v>
      </c>
      <c r="Y48" s="234" t="b">
        <f t="shared" ref="Y48:AN51" si="31">AND(Z$4&gt;$E48,Y$4&lt;=$F48)</f>
        <v>1</v>
      </c>
      <c r="Z48" s="234" t="b">
        <f t="shared" si="31"/>
        <v>1</v>
      </c>
      <c r="AA48" s="234" t="b">
        <f t="shared" si="31"/>
        <v>1</v>
      </c>
      <c r="AB48" s="234" t="b">
        <f t="shared" si="31"/>
        <v>0</v>
      </c>
      <c r="AC48" s="234" t="b">
        <f t="shared" si="31"/>
        <v>0</v>
      </c>
      <c r="AD48" s="234" t="b">
        <f t="shared" si="31"/>
        <v>0</v>
      </c>
      <c r="AE48" s="234" t="b">
        <f t="shared" si="31"/>
        <v>0</v>
      </c>
      <c r="AF48" s="234" t="b">
        <f t="shared" si="31"/>
        <v>0</v>
      </c>
      <c r="AG48" s="234" t="b">
        <f t="shared" si="31"/>
        <v>0</v>
      </c>
      <c r="AH48" s="234" t="b">
        <f t="shared" si="31"/>
        <v>0</v>
      </c>
      <c r="AI48" s="234" t="b">
        <f t="shared" si="31"/>
        <v>0</v>
      </c>
      <c r="AJ48" s="234" t="b">
        <f t="shared" si="31"/>
        <v>0</v>
      </c>
      <c r="AK48" s="234" t="b">
        <f t="shared" si="31"/>
        <v>0</v>
      </c>
      <c r="AL48" s="234" t="b">
        <f t="shared" si="31"/>
        <v>0</v>
      </c>
      <c r="AM48" s="234" t="b">
        <f t="shared" si="31"/>
        <v>0</v>
      </c>
      <c r="AN48" s="234" t="b">
        <f t="shared" si="31"/>
        <v>0</v>
      </c>
      <c r="AO48" s="234" t="b">
        <f t="shared" ref="AO48:BD50" si="32">AND(AP$4&gt;$E48,AO$4&lt;=$F48)</f>
        <v>0</v>
      </c>
      <c r="AP48" s="234" t="b">
        <f t="shared" si="32"/>
        <v>0</v>
      </c>
      <c r="AQ48" s="234" t="b">
        <f t="shared" si="32"/>
        <v>0</v>
      </c>
      <c r="AR48" s="234" t="b">
        <f t="shared" si="32"/>
        <v>0</v>
      </c>
      <c r="AS48" s="234" t="b">
        <f t="shared" si="32"/>
        <v>0</v>
      </c>
      <c r="AT48" s="234" t="b">
        <f t="shared" si="32"/>
        <v>0</v>
      </c>
      <c r="AU48" s="234" t="b">
        <f t="shared" si="32"/>
        <v>0</v>
      </c>
      <c r="AV48" s="234" t="b">
        <f t="shared" si="32"/>
        <v>0</v>
      </c>
      <c r="AW48" s="234" t="b">
        <f t="shared" si="32"/>
        <v>0</v>
      </c>
      <c r="AX48" s="234" t="b">
        <f t="shared" si="32"/>
        <v>0</v>
      </c>
      <c r="AY48" s="234" t="b">
        <f t="shared" si="32"/>
        <v>0</v>
      </c>
      <c r="AZ48" s="234" t="b">
        <f t="shared" si="32"/>
        <v>0</v>
      </c>
      <c r="BA48" s="234" t="b">
        <f t="shared" si="32"/>
        <v>0</v>
      </c>
      <c r="BB48" s="234" t="b">
        <f t="shared" si="32"/>
        <v>0</v>
      </c>
      <c r="BC48" s="234" t="b">
        <f t="shared" si="32"/>
        <v>0</v>
      </c>
      <c r="BD48" s="234" t="b">
        <f t="shared" si="32"/>
        <v>0</v>
      </c>
      <c r="BE48" s="234" t="b">
        <f t="shared" si="30"/>
        <v>0</v>
      </c>
      <c r="BF48" s="234" t="b">
        <f t="shared" si="30"/>
        <v>0</v>
      </c>
      <c r="BG48" s="234" t="b">
        <f t="shared" si="30"/>
        <v>0</v>
      </c>
      <c r="BH48" s="234" t="b">
        <f t="shared" si="30"/>
        <v>0</v>
      </c>
      <c r="BI48" s="234" t="b">
        <f t="shared" si="30"/>
        <v>0</v>
      </c>
      <c r="BJ48" s="203"/>
    </row>
    <row r="49" spans="1:62" s="205" customFormat="1" ht="30.75" customHeight="1" outlineLevel="1" x14ac:dyDescent="0.25">
      <c r="A49" s="238"/>
      <c r="B49" s="273" t="s">
        <v>204</v>
      </c>
      <c r="C49" s="241"/>
      <c r="D49" s="241"/>
      <c r="E49" s="278">
        <v>42401</v>
      </c>
      <c r="F49" s="279">
        <v>42490</v>
      </c>
      <c r="G49" s="281"/>
      <c r="H49" s="282" t="s">
        <v>197</v>
      </c>
      <c r="I49" s="234" t="b">
        <f t="shared" si="29"/>
        <v>0</v>
      </c>
      <c r="J49" s="234" t="b">
        <f t="shared" si="29"/>
        <v>0</v>
      </c>
      <c r="K49" s="234" t="b">
        <f t="shared" si="29"/>
        <v>0</v>
      </c>
      <c r="L49" s="234" t="b">
        <f t="shared" si="29"/>
        <v>0</v>
      </c>
      <c r="M49" s="234" t="b">
        <f t="shared" si="29"/>
        <v>0</v>
      </c>
      <c r="N49" s="234" t="b">
        <f t="shared" si="29"/>
        <v>0</v>
      </c>
      <c r="O49" s="234" t="b">
        <f t="shared" si="29"/>
        <v>0</v>
      </c>
      <c r="P49" s="234" t="b">
        <f t="shared" si="29"/>
        <v>0</v>
      </c>
      <c r="Q49" s="234" t="b">
        <f t="shared" si="29"/>
        <v>0</v>
      </c>
      <c r="R49" s="234" t="b">
        <f t="shared" si="29"/>
        <v>0</v>
      </c>
      <c r="S49" s="234" t="b">
        <f t="shared" si="29"/>
        <v>0</v>
      </c>
      <c r="T49" s="234" t="b">
        <f t="shared" si="29"/>
        <v>0</v>
      </c>
      <c r="U49" s="234" t="b">
        <f t="shared" si="29"/>
        <v>0</v>
      </c>
      <c r="V49" s="234" t="b">
        <f t="shared" si="29"/>
        <v>0</v>
      </c>
      <c r="W49" s="234" t="b">
        <f t="shared" si="29"/>
        <v>0</v>
      </c>
      <c r="X49" s="234" t="b">
        <f t="shared" si="29"/>
        <v>0</v>
      </c>
      <c r="Y49" s="234" t="b">
        <f t="shared" si="31"/>
        <v>0</v>
      </c>
      <c r="Z49" s="234" t="b">
        <f t="shared" si="31"/>
        <v>0</v>
      </c>
      <c r="AA49" s="234" t="b">
        <f t="shared" si="31"/>
        <v>0</v>
      </c>
      <c r="AB49" s="234" t="b">
        <f t="shared" si="31"/>
        <v>1</v>
      </c>
      <c r="AC49" s="234" t="b">
        <f t="shared" si="31"/>
        <v>1</v>
      </c>
      <c r="AD49" s="234" t="b">
        <f t="shared" si="31"/>
        <v>1</v>
      </c>
      <c r="AE49" s="234" t="b">
        <f t="shared" si="31"/>
        <v>1</v>
      </c>
      <c r="AF49" s="234" t="b">
        <f t="shared" si="31"/>
        <v>1</v>
      </c>
      <c r="AG49" s="234" t="b">
        <f t="shared" si="31"/>
        <v>1</v>
      </c>
      <c r="AH49" s="234" t="b">
        <f t="shared" si="31"/>
        <v>1</v>
      </c>
      <c r="AI49" s="234" t="b">
        <f t="shared" si="31"/>
        <v>1</v>
      </c>
      <c r="AJ49" s="234" t="b">
        <f t="shared" si="31"/>
        <v>1</v>
      </c>
      <c r="AK49" s="234" t="b">
        <f t="shared" si="31"/>
        <v>1</v>
      </c>
      <c r="AL49" s="234" t="b">
        <f t="shared" si="31"/>
        <v>1</v>
      </c>
      <c r="AM49" s="234" t="b">
        <f t="shared" si="31"/>
        <v>1</v>
      </c>
      <c r="AN49" s="234" t="b">
        <f t="shared" si="31"/>
        <v>1</v>
      </c>
      <c r="AO49" s="234" t="b">
        <f t="shared" si="32"/>
        <v>0</v>
      </c>
      <c r="AP49" s="234" t="b">
        <f t="shared" si="32"/>
        <v>0</v>
      </c>
      <c r="AQ49" s="234" t="b">
        <f t="shared" si="32"/>
        <v>0</v>
      </c>
      <c r="AR49" s="234" t="b">
        <f t="shared" si="32"/>
        <v>0</v>
      </c>
      <c r="AS49" s="234" t="b">
        <f t="shared" si="32"/>
        <v>0</v>
      </c>
      <c r="AT49" s="234" t="b">
        <f t="shared" si="32"/>
        <v>0</v>
      </c>
      <c r="AU49" s="234" t="b">
        <f t="shared" si="32"/>
        <v>0</v>
      </c>
      <c r="AV49" s="234" t="b">
        <f t="shared" si="32"/>
        <v>0</v>
      </c>
      <c r="AW49" s="234" t="b">
        <f t="shared" si="32"/>
        <v>0</v>
      </c>
      <c r="AX49" s="234" t="b">
        <f t="shared" si="32"/>
        <v>0</v>
      </c>
      <c r="AY49" s="234" t="b">
        <f t="shared" si="32"/>
        <v>0</v>
      </c>
      <c r="AZ49" s="234" t="b">
        <f t="shared" si="32"/>
        <v>0</v>
      </c>
      <c r="BA49" s="234" t="b">
        <f t="shared" si="32"/>
        <v>0</v>
      </c>
      <c r="BB49" s="234" t="b">
        <f t="shared" si="32"/>
        <v>0</v>
      </c>
      <c r="BC49" s="234" t="b">
        <f t="shared" si="32"/>
        <v>0</v>
      </c>
      <c r="BD49" s="234" t="b">
        <f t="shared" si="32"/>
        <v>0</v>
      </c>
      <c r="BE49" s="234" t="b">
        <f t="shared" si="30"/>
        <v>0</v>
      </c>
      <c r="BF49" s="234" t="b">
        <f t="shared" si="30"/>
        <v>0</v>
      </c>
      <c r="BG49" s="234" t="b">
        <f t="shared" si="30"/>
        <v>0</v>
      </c>
      <c r="BH49" s="234" t="b">
        <f t="shared" si="30"/>
        <v>0</v>
      </c>
      <c r="BI49" s="234" t="b">
        <f t="shared" si="30"/>
        <v>0</v>
      </c>
      <c r="BJ49" s="203"/>
    </row>
    <row r="50" spans="1:62" s="205" customFormat="1" ht="30.75" customHeight="1" outlineLevel="1" x14ac:dyDescent="0.25">
      <c r="A50" s="238"/>
      <c r="B50" s="273" t="s">
        <v>205</v>
      </c>
      <c r="C50" s="241"/>
      <c r="D50" s="241"/>
      <c r="E50" s="278">
        <v>42444</v>
      </c>
      <c r="F50" s="279">
        <v>42460</v>
      </c>
      <c r="G50" s="281"/>
      <c r="H50" s="282" t="s">
        <v>197</v>
      </c>
      <c r="I50" s="234" t="b">
        <f t="shared" si="29"/>
        <v>0</v>
      </c>
      <c r="J50" s="234" t="b">
        <f t="shared" si="29"/>
        <v>0</v>
      </c>
      <c r="K50" s="234" t="b">
        <f t="shared" si="29"/>
        <v>0</v>
      </c>
      <c r="L50" s="234" t="b">
        <f t="shared" si="29"/>
        <v>0</v>
      </c>
      <c r="M50" s="234" t="b">
        <f t="shared" si="29"/>
        <v>0</v>
      </c>
      <c r="N50" s="234" t="b">
        <f t="shared" si="29"/>
        <v>0</v>
      </c>
      <c r="O50" s="234" t="b">
        <f t="shared" si="29"/>
        <v>0</v>
      </c>
      <c r="P50" s="234" t="b">
        <f t="shared" si="29"/>
        <v>0</v>
      </c>
      <c r="Q50" s="234" t="b">
        <f t="shared" si="29"/>
        <v>0</v>
      </c>
      <c r="R50" s="234" t="b">
        <f t="shared" si="29"/>
        <v>0</v>
      </c>
      <c r="S50" s="234" t="b">
        <f t="shared" si="29"/>
        <v>0</v>
      </c>
      <c r="T50" s="234" t="b">
        <f t="shared" si="29"/>
        <v>0</v>
      </c>
      <c r="U50" s="234" t="b">
        <f t="shared" si="29"/>
        <v>0</v>
      </c>
      <c r="V50" s="234" t="b">
        <f t="shared" si="29"/>
        <v>0</v>
      </c>
      <c r="W50" s="234" t="b">
        <f t="shared" si="29"/>
        <v>0</v>
      </c>
      <c r="X50" s="234" t="b">
        <f t="shared" si="29"/>
        <v>0</v>
      </c>
      <c r="Y50" s="234" t="b">
        <f t="shared" si="31"/>
        <v>0</v>
      </c>
      <c r="Z50" s="234" t="b">
        <f t="shared" si="31"/>
        <v>0</v>
      </c>
      <c r="AA50" s="234" t="b">
        <f t="shared" si="31"/>
        <v>0</v>
      </c>
      <c r="AB50" s="234" t="b">
        <f t="shared" si="31"/>
        <v>0</v>
      </c>
      <c r="AC50" s="234" t="b">
        <f t="shared" si="31"/>
        <v>0</v>
      </c>
      <c r="AD50" s="234" t="b">
        <f t="shared" si="31"/>
        <v>0</v>
      </c>
      <c r="AE50" s="234" t="b">
        <f t="shared" si="31"/>
        <v>0</v>
      </c>
      <c r="AF50" s="234" t="b">
        <f t="shared" si="31"/>
        <v>0</v>
      </c>
      <c r="AG50" s="234" t="b">
        <f t="shared" si="31"/>
        <v>0</v>
      </c>
      <c r="AH50" s="234" t="b">
        <f t="shared" si="31"/>
        <v>1</v>
      </c>
      <c r="AI50" s="234" t="b">
        <f t="shared" si="31"/>
        <v>1</v>
      </c>
      <c r="AJ50" s="234" t="b">
        <f t="shared" si="31"/>
        <v>1</v>
      </c>
      <c r="AK50" s="234" t="b">
        <f t="shared" si="31"/>
        <v>0</v>
      </c>
      <c r="AL50" s="234" t="b">
        <f t="shared" si="31"/>
        <v>0</v>
      </c>
      <c r="AM50" s="234" t="b">
        <f t="shared" si="31"/>
        <v>0</v>
      </c>
      <c r="AN50" s="234" t="b">
        <f t="shared" si="31"/>
        <v>0</v>
      </c>
      <c r="AO50" s="234" t="b">
        <f t="shared" si="32"/>
        <v>0</v>
      </c>
      <c r="AP50" s="234" t="b">
        <f t="shared" si="32"/>
        <v>0</v>
      </c>
      <c r="AQ50" s="234" t="b">
        <f t="shared" si="32"/>
        <v>0</v>
      </c>
      <c r="AR50" s="234" t="b">
        <f t="shared" si="32"/>
        <v>0</v>
      </c>
      <c r="AS50" s="234" t="b">
        <f t="shared" si="32"/>
        <v>0</v>
      </c>
      <c r="AT50" s="234" t="b">
        <f t="shared" si="32"/>
        <v>0</v>
      </c>
      <c r="AU50" s="234" t="b">
        <f t="shared" si="32"/>
        <v>0</v>
      </c>
      <c r="AV50" s="234" t="b">
        <f t="shared" si="32"/>
        <v>0</v>
      </c>
      <c r="AW50" s="234" t="b">
        <f t="shared" si="32"/>
        <v>0</v>
      </c>
      <c r="AX50" s="234" t="b">
        <f t="shared" si="32"/>
        <v>0</v>
      </c>
      <c r="AY50" s="234" t="b">
        <f t="shared" si="32"/>
        <v>0</v>
      </c>
      <c r="AZ50" s="234" t="b">
        <f t="shared" si="32"/>
        <v>0</v>
      </c>
      <c r="BA50" s="234" t="b">
        <f t="shared" si="32"/>
        <v>0</v>
      </c>
      <c r="BB50" s="234" t="b">
        <f t="shared" si="32"/>
        <v>0</v>
      </c>
      <c r="BC50" s="234" t="b">
        <f t="shared" si="32"/>
        <v>0</v>
      </c>
      <c r="BD50" s="234" t="b">
        <f t="shared" si="32"/>
        <v>0</v>
      </c>
      <c r="BE50" s="234" t="b">
        <f t="shared" si="30"/>
        <v>0</v>
      </c>
      <c r="BF50" s="234" t="b">
        <f t="shared" si="30"/>
        <v>0</v>
      </c>
      <c r="BG50" s="234" t="b">
        <f t="shared" si="30"/>
        <v>0</v>
      </c>
      <c r="BH50" s="234" t="b">
        <f t="shared" si="30"/>
        <v>0</v>
      </c>
      <c r="BI50" s="234" t="b">
        <f t="shared" si="30"/>
        <v>0</v>
      </c>
      <c r="BJ50" s="203"/>
    </row>
    <row r="51" spans="1:62" s="205" customFormat="1" ht="25.5" customHeight="1" outlineLevel="1" x14ac:dyDescent="0.25">
      <c r="A51" s="238"/>
      <c r="B51" s="273" t="s">
        <v>206</v>
      </c>
      <c r="C51" s="241"/>
      <c r="D51" s="241"/>
      <c r="E51" s="278">
        <v>42292</v>
      </c>
      <c r="F51" s="279">
        <v>42369</v>
      </c>
      <c r="G51" s="281"/>
      <c r="H51" s="282" t="s">
        <v>197</v>
      </c>
      <c r="I51" s="234"/>
      <c r="J51" s="234"/>
      <c r="K51" s="234" t="b">
        <f t="shared" si="29"/>
        <v>0</v>
      </c>
      <c r="L51" s="234" t="b">
        <f t="shared" si="29"/>
        <v>1</v>
      </c>
      <c r="M51" s="234" t="b">
        <f t="shared" si="29"/>
        <v>1</v>
      </c>
      <c r="N51" s="234" t="b">
        <f t="shared" si="29"/>
        <v>1</v>
      </c>
      <c r="O51" s="234" t="b">
        <f t="shared" si="29"/>
        <v>1</v>
      </c>
      <c r="P51" s="234" t="b">
        <f t="shared" si="29"/>
        <v>1</v>
      </c>
      <c r="Q51" s="234" t="b">
        <f t="shared" si="29"/>
        <v>1</v>
      </c>
      <c r="R51" s="234" t="b">
        <f t="shared" si="29"/>
        <v>1</v>
      </c>
      <c r="S51" s="234" t="b">
        <f t="shared" si="29"/>
        <v>1</v>
      </c>
      <c r="T51" s="234" t="b">
        <f t="shared" si="29"/>
        <v>1</v>
      </c>
      <c r="U51" s="234" t="b">
        <f t="shared" si="29"/>
        <v>1</v>
      </c>
      <c r="V51" s="234" t="b">
        <f t="shared" si="29"/>
        <v>1</v>
      </c>
      <c r="W51" s="234" t="b">
        <f t="shared" si="29"/>
        <v>1</v>
      </c>
      <c r="X51" s="234" t="b">
        <f t="shared" si="29"/>
        <v>0</v>
      </c>
      <c r="Y51" s="234" t="b">
        <f t="shared" si="31"/>
        <v>0</v>
      </c>
      <c r="Z51" s="234" t="b">
        <f t="shared" si="31"/>
        <v>0</v>
      </c>
      <c r="AA51" s="234" t="b">
        <f t="shared" si="31"/>
        <v>0</v>
      </c>
      <c r="AB51" s="234" t="b">
        <f t="shared" si="31"/>
        <v>0</v>
      </c>
      <c r="AC51" s="234" t="b">
        <f t="shared" si="31"/>
        <v>0</v>
      </c>
      <c r="AD51" s="234" t="b">
        <f t="shared" si="31"/>
        <v>0</v>
      </c>
      <c r="AE51" s="234" t="b">
        <f t="shared" si="31"/>
        <v>0</v>
      </c>
      <c r="AF51" s="234" t="b">
        <f t="shared" si="31"/>
        <v>0</v>
      </c>
      <c r="AG51" s="234" t="b">
        <f t="shared" si="31"/>
        <v>0</v>
      </c>
      <c r="AH51" s="234" t="b">
        <f t="shared" si="31"/>
        <v>0</v>
      </c>
      <c r="AI51" s="234" t="b">
        <f t="shared" si="31"/>
        <v>0</v>
      </c>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03"/>
    </row>
    <row r="52" spans="1:62" s="205" customFormat="1" ht="34.5" customHeight="1" outlineLevel="1" x14ac:dyDescent="0.25">
      <c r="A52" s="283"/>
      <c r="B52" s="228" t="s">
        <v>209</v>
      </c>
      <c r="C52" s="241"/>
      <c r="D52" s="241"/>
      <c r="E52" s="230">
        <v>42415</v>
      </c>
      <c r="F52" s="231">
        <v>42490</v>
      </c>
      <c r="G52" s="284"/>
      <c r="H52" s="255" t="s">
        <v>210</v>
      </c>
      <c r="I52" s="234" t="b">
        <f t="shared" ref="I52:BI56" si="33">AND(J$4&gt;$E52,I$4&lt;=$F52)</f>
        <v>0</v>
      </c>
      <c r="J52" s="234" t="b">
        <f t="shared" si="33"/>
        <v>0</v>
      </c>
      <c r="K52" s="234" t="b">
        <f t="shared" si="33"/>
        <v>0</v>
      </c>
      <c r="L52" s="234" t="b">
        <f t="shared" si="33"/>
        <v>0</v>
      </c>
      <c r="M52" s="234" t="b">
        <f t="shared" si="33"/>
        <v>0</v>
      </c>
      <c r="N52" s="234" t="b">
        <f t="shared" si="33"/>
        <v>0</v>
      </c>
      <c r="O52" s="234" t="b">
        <f t="shared" si="33"/>
        <v>0</v>
      </c>
      <c r="P52" s="234" t="b">
        <f t="shared" si="33"/>
        <v>0</v>
      </c>
      <c r="Q52" s="234" t="b">
        <f t="shared" si="33"/>
        <v>0</v>
      </c>
      <c r="R52" s="234" t="b">
        <f t="shared" si="33"/>
        <v>0</v>
      </c>
      <c r="S52" s="234" t="b">
        <f t="shared" si="33"/>
        <v>0</v>
      </c>
      <c r="T52" s="234" t="b">
        <f t="shared" si="33"/>
        <v>0</v>
      </c>
      <c r="U52" s="234" t="b">
        <f t="shared" si="33"/>
        <v>0</v>
      </c>
      <c r="V52" s="234" t="b">
        <f t="shared" si="33"/>
        <v>0</v>
      </c>
      <c r="W52" s="234" t="b">
        <f t="shared" si="33"/>
        <v>0</v>
      </c>
      <c r="X52" s="234" t="b">
        <f t="shared" si="33"/>
        <v>0</v>
      </c>
      <c r="Y52" s="234" t="b">
        <f t="shared" si="33"/>
        <v>0</v>
      </c>
      <c r="Z52" s="234" t="b">
        <f t="shared" si="33"/>
        <v>0</v>
      </c>
      <c r="AA52" s="234" t="b">
        <f t="shared" si="33"/>
        <v>0</v>
      </c>
      <c r="AB52" s="234" t="b">
        <f t="shared" si="33"/>
        <v>0</v>
      </c>
      <c r="AC52" s="234" t="b">
        <f t="shared" si="33"/>
        <v>0</v>
      </c>
      <c r="AD52" s="234" t="b">
        <f t="shared" si="33"/>
        <v>1</v>
      </c>
      <c r="AE52" s="234" t="b">
        <f t="shared" si="33"/>
        <v>1</v>
      </c>
      <c r="AF52" s="234" t="b">
        <f t="shared" si="33"/>
        <v>1</v>
      </c>
      <c r="AG52" s="234" t="b">
        <f t="shared" si="33"/>
        <v>1</v>
      </c>
      <c r="AH52" s="234" t="b">
        <f t="shared" si="33"/>
        <v>1</v>
      </c>
      <c r="AI52" s="234" t="b">
        <f t="shared" si="33"/>
        <v>1</v>
      </c>
      <c r="AJ52" s="234" t="b">
        <f t="shared" si="33"/>
        <v>1</v>
      </c>
      <c r="AK52" s="234" t="b">
        <f t="shared" si="33"/>
        <v>1</v>
      </c>
      <c r="AL52" s="234" t="b">
        <f t="shared" si="33"/>
        <v>1</v>
      </c>
      <c r="AM52" s="234" t="b">
        <f t="shared" si="33"/>
        <v>1</v>
      </c>
      <c r="AN52" s="234" t="b">
        <f t="shared" si="33"/>
        <v>1</v>
      </c>
      <c r="AO52" s="234" t="b">
        <f t="shared" si="33"/>
        <v>0</v>
      </c>
      <c r="AP52" s="234" t="b">
        <f t="shared" si="33"/>
        <v>0</v>
      </c>
      <c r="AQ52" s="234" t="b">
        <f t="shared" si="33"/>
        <v>0</v>
      </c>
      <c r="AR52" s="234" t="b">
        <f t="shared" si="33"/>
        <v>0</v>
      </c>
      <c r="AS52" s="234" t="b">
        <f t="shared" si="33"/>
        <v>0</v>
      </c>
      <c r="AT52" s="234" t="b">
        <f t="shared" si="33"/>
        <v>0</v>
      </c>
      <c r="AU52" s="234" t="b">
        <f t="shared" si="33"/>
        <v>0</v>
      </c>
      <c r="AV52" s="234" t="b">
        <f t="shared" si="33"/>
        <v>0</v>
      </c>
      <c r="AW52" s="234" t="b">
        <f t="shared" si="33"/>
        <v>0</v>
      </c>
      <c r="AX52" s="234" t="b">
        <f t="shared" si="33"/>
        <v>0</v>
      </c>
      <c r="AY52" s="234" t="b">
        <f t="shared" si="33"/>
        <v>0</v>
      </c>
      <c r="AZ52" s="234" t="b">
        <f t="shared" si="33"/>
        <v>0</v>
      </c>
      <c r="BA52" s="234" t="b">
        <f t="shared" si="33"/>
        <v>0</v>
      </c>
      <c r="BB52" s="234" t="b">
        <f t="shared" si="33"/>
        <v>0</v>
      </c>
      <c r="BC52" s="234" t="b">
        <f t="shared" si="33"/>
        <v>0</v>
      </c>
      <c r="BD52" s="234" t="b">
        <f t="shared" si="33"/>
        <v>0</v>
      </c>
      <c r="BE52" s="234" t="b">
        <f t="shared" si="33"/>
        <v>0</v>
      </c>
      <c r="BF52" s="234" t="b">
        <f t="shared" si="33"/>
        <v>0</v>
      </c>
      <c r="BG52" s="234" t="b">
        <f t="shared" si="33"/>
        <v>0</v>
      </c>
      <c r="BH52" s="234" t="b">
        <f t="shared" si="33"/>
        <v>0</v>
      </c>
      <c r="BI52" s="234" t="b">
        <f t="shared" si="33"/>
        <v>0</v>
      </c>
      <c r="BJ52" s="203"/>
    </row>
    <row r="53" spans="1:62" s="205" customFormat="1" ht="31.5" outlineLevel="1" x14ac:dyDescent="0.25">
      <c r="A53" s="227"/>
      <c r="B53" s="236" t="s">
        <v>211</v>
      </c>
      <c r="C53" s="241"/>
      <c r="D53" s="241"/>
      <c r="E53" s="267">
        <v>42415</v>
      </c>
      <c r="F53" s="231">
        <v>42475</v>
      </c>
      <c r="G53" s="285"/>
      <c r="H53" s="286" t="s">
        <v>165</v>
      </c>
      <c r="I53" s="234" t="b">
        <f t="shared" si="33"/>
        <v>0</v>
      </c>
      <c r="J53" s="234" t="b">
        <f t="shared" si="33"/>
        <v>0</v>
      </c>
      <c r="K53" s="234" t="b">
        <f t="shared" si="33"/>
        <v>0</v>
      </c>
      <c r="L53" s="234" t="b">
        <f t="shared" si="33"/>
        <v>0</v>
      </c>
      <c r="M53" s="234" t="b">
        <f t="shared" si="33"/>
        <v>0</v>
      </c>
      <c r="N53" s="234" t="b">
        <f t="shared" si="33"/>
        <v>0</v>
      </c>
      <c r="O53" s="234" t="b">
        <f t="shared" si="33"/>
        <v>0</v>
      </c>
      <c r="P53" s="234" t="b">
        <f t="shared" si="33"/>
        <v>0</v>
      </c>
      <c r="Q53" s="234" t="b">
        <f t="shared" si="33"/>
        <v>0</v>
      </c>
      <c r="R53" s="234" t="b">
        <f t="shared" si="33"/>
        <v>0</v>
      </c>
      <c r="S53" s="234" t="b">
        <f t="shared" si="33"/>
        <v>0</v>
      </c>
      <c r="T53" s="234" t="b">
        <f t="shared" si="33"/>
        <v>0</v>
      </c>
      <c r="U53" s="234" t="b">
        <f t="shared" si="33"/>
        <v>0</v>
      </c>
      <c r="V53" s="234" t="b">
        <f t="shared" si="33"/>
        <v>0</v>
      </c>
      <c r="W53" s="234" t="b">
        <f t="shared" si="33"/>
        <v>0</v>
      </c>
      <c r="X53" s="234" t="b">
        <f t="shared" si="33"/>
        <v>0</v>
      </c>
      <c r="Y53" s="234" t="b">
        <f t="shared" si="33"/>
        <v>0</v>
      </c>
      <c r="Z53" s="234" t="b">
        <f t="shared" si="33"/>
        <v>0</v>
      </c>
      <c r="AA53" s="234" t="b">
        <f t="shared" si="33"/>
        <v>0</v>
      </c>
      <c r="AB53" s="234" t="b">
        <f t="shared" si="33"/>
        <v>0</v>
      </c>
      <c r="AC53" s="234" t="b">
        <f t="shared" si="33"/>
        <v>0</v>
      </c>
      <c r="AD53" s="234" t="b">
        <f t="shared" si="33"/>
        <v>1</v>
      </c>
      <c r="AE53" s="234" t="b">
        <f t="shared" si="33"/>
        <v>1</v>
      </c>
      <c r="AF53" s="234" t="b">
        <f t="shared" si="33"/>
        <v>1</v>
      </c>
      <c r="AG53" s="234" t="b">
        <f t="shared" si="33"/>
        <v>1</v>
      </c>
      <c r="AH53" s="234" t="b">
        <f t="shared" si="33"/>
        <v>1</v>
      </c>
      <c r="AI53" s="234" t="b">
        <f t="shared" si="33"/>
        <v>1</v>
      </c>
      <c r="AJ53" s="234" t="b">
        <f t="shared" si="33"/>
        <v>1</v>
      </c>
      <c r="AK53" s="234" t="b">
        <f t="shared" si="33"/>
        <v>1</v>
      </c>
      <c r="AL53" s="234" t="b">
        <f t="shared" si="33"/>
        <v>1</v>
      </c>
      <c r="AM53" s="234" t="b">
        <f t="shared" si="33"/>
        <v>0</v>
      </c>
      <c r="AN53" s="234" t="b">
        <f t="shared" si="33"/>
        <v>0</v>
      </c>
      <c r="AO53" s="234" t="b">
        <f t="shared" si="33"/>
        <v>0</v>
      </c>
      <c r="AP53" s="234" t="b">
        <f t="shared" si="33"/>
        <v>0</v>
      </c>
      <c r="AQ53" s="234" t="b">
        <f t="shared" si="33"/>
        <v>0</v>
      </c>
      <c r="AR53" s="234" t="b">
        <f t="shared" si="33"/>
        <v>0</v>
      </c>
      <c r="AS53" s="234" t="b">
        <f t="shared" si="33"/>
        <v>0</v>
      </c>
      <c r="AT53" s="234" t="b">
        <f t="shared" si="33"/>
        <v>0</v>
      </c>
      <c r="AU53" s="234" t="b">
        <f t="shared" si="33"/>
        <v>0</v>
      </c>
      <c r="AV53" s="234" t="b">
        <f t="shared" si="33"/>
        <v>0</v>
      </c>
      <c r="AW53" s="234" t="b">
        <f t="shared" si="33"/>
        <v>0</v>
      </c>
      <c r="AX53" s="234" t="b">
        <f t="shared" si="33"/>
        <v>0</v>
      </c>
      <c r="AY53" s="234" t="b">
        <f t="shared" si="33"/>
        <v>0</v>
      </c>
      <c r="AZ53" s="234" t="b">
        <f t="shared" si="33"/>
        <v>0</v>
      </c>
      <c r="BA53" s="234" t="b">
        <f t="shared" si="33"/>
        <v>0</v>
      </c>
      <c r="BB53" s="234" t="b">
        <f t="shared" si="33"/>
        <v>0</v>
      </c>
      <c r="BC53" s="234" t="b">
        <f t="shared" si="33"/>
        <v>0</v>
      </c>
      <c r="BD53" s="234" t="b">
        <f t="shared" si="33"/>
        <v>0</v>
      </c>
      <c r="BE53" s="234" t="b">
        <f t="shared" si="33"/>
        <v>0</v>
      </c>
      <c r="BF53" s="234" t="b">
        <f t="shared" si="33"/>
        <v>0</v>
      </c>
      <c r="BG53" s="234" t="b">
        <f t="shared" si="33"/>
        <v>0</v>
      </c>
      <c r="BH53" s="234" t="b">
        <f t="shared" si="33"/>
        <v>0</v>
      </c>
      <c r="BI53" s="234" t="b">
        <f t="shared" si="33"/>
        <v>0</v>
      </c>
      <c r="BJ53" s="203"/>
    </row>
    <row r="54" spans="1:62" s="205" customFormat="1" ht="36" customHeight="1" outlineLevel="1" x14ac:dyDescent="0.25">
      <c r="A54" s="227"/>
      <c r="B54" s="236" t="s">
        <v>212</v>
      </c>
      <c r="C54" s="241"/>
      <c r="D54" s="241"/>
      <c r="E54" s="267">
        <v>42461</v>
      </c>
      <c r="F54" s="231">
        <v>42825</v>
      </c>
      <c r="G54" s="285"/>
      <c r="H54" s="286"/>
      <c r="I54" s="234" t="b">
        <f t="shared" si="33"/>
        <v>0</v>
      </c>
      <c r="J54" s="234" t="b">
        <f t="shared" si="33"/>
        <v>0</v>
      </c>
      <c r="K54" s="234" t="b">
        <f t="shared" si="33"/>
        <v>0</v>
      </c>
      <c r="L54" s="234" t="b">
        <f t="shared" si="33"/>
        <v>0</v>
      </c>
      <c r="M54" s="234" t="b">
        <f t="shared" si="33"/>
        <v>0</v>
      </c>
      <c r="N54" s="234" t="b">
        <f t="shared" si="33"/>
        <v>0</v>
      </c>
      <c r="O54" s="234" t="b">
        <f t="shared" si="33"/>
        <v>0</v>
      </c>
      <c r="P54" s="234" t="b">
        <f t="shared" si="33"/>
        <v>0</v>
      </c>
      <c r="Q54" s="234" t="b">
        <f t="shared" si="33"/>
        <v>0</v>
      </c>
      <c r="R54" s="234" t="b">
        <f t="shared" si="33"/>
        <v>0</v>
      </c>
      <c r="S54" s="234" t="b">
        <f t="shared" si="33"/>
        <v>0</v>
      </c>
      <c r="T54" s="234" t="b">
        <f t="shared" si="33"/>
        <v>0</v>
      </c>
      <c r="U54" s="234" t="b">
        <f t="shared" si="33"/>
        <v>0</v>
      </c>
      <c r="V54" s="234" t="b">
        <f t="shared" si="33"/>
        <v>0</v>
      </c>
      <c r="W54" s="234" t="b">
        <f t="shared" si="33"/>
        <v>0</v>
      </c>
      <c r="X54" s="234" t="b">
        <f t="shared" si="33"/>
        <v>0</v>
      </c>
      <c r="Y54" s="234" t="b">
        <f t="shared" si="33"/>
        <v>0</v>
      </c>
      <c r="Z54" s="234" t="b">
        <f t="shared" si="33"/>
        <v>0</v>
      </c>
      <c r="AA54" s="234" t="b">
        <f t="shared" si="33"/>
        <v>0</v>
      </c>
      <c r="AB54" s="234" t="b">
        <f t="shared" si="33"/>
        <v>0</v>
      </c>
      <c r="AC54" s="234" t="b">
        <f t="shared" si="33"/>
        <v>0</v>
      </c>
      <c r="AD54" s="234" t="b">
        <f t="shared" si="33"/>
        <v>0</v>
      </c>
      <c r="AE54" s="234" t="b">
        <f t="shared" si="33"/>
        <v>0</v>
      </c>
      <c r="AF54" s="234" t="b">
        <f t="shared" si="33"/>
        <v>0</v>
      </c>
      <c r="AG54" s="234" t="b">
        <f t="shared" si="33"/>
        <v>0</v>
      </c>
      <c r="AH54" s="234" t="b">
        <f t="shared" si="33"/>
        <v>0</v>
      </c>
      <c r="AI54" s="234" t="b">
        <f t="shared" si="33"/>
        <v>0</v>
      </c>
      <c r="AJ54" s="234" t="b">
        <f t="shared" si="33"/>
        <v>1</v>
      </c>
      <c r="AK54" s="234" t="b">
        <f t="shared" si="33"/>
        <v>1</v>
      </c>
      <c r="AL54" s="234" t="b">
        <f t="shared" si="33"/>
        <v>1</v>
      </c>
      <c r="AM54" s="234" t="b">
        <f t="shared" si="33"/>
        <v>1</v>
      </c>
      <c r="AN54" s="234" t="b">
        <f t="shared" si="33"/>
        <v>1</v>
      </c>
      <c r="AO54" s="234" t="b">
        <f t="shared" si="33"/>
        <v>1</v>
      </c>
      <c r="AP54" s="234" t="b">
        <f t="shared" si="33"/>
        <v>1</v>
      </c>
      <c r="AQ54" s="234" t="b">
        <f t="shared" si="33"/>
        <v>1</v>
      </c>
      <c r="AR54" s="234" t="b">
        <f t="shared" si="33"/>
        <v>1</v>
      </c>
      <c r="AS54" s="234" t="b">
        <f t="shared" si="33"/>
        <v>1</v>
      </c>
      <c r="AT54" s="234" t="b">
        <f t="shared" si="33"/>
        <v>1</v>
      </c>
      <c r="AU54" s="234" t="b">
        <f t="shared" si="33"/>
        <v>1</v>
      </c>
      <c r="AV54" s="234" t="b">
        <f t="shared" si="33"/>
        <v>1</v>
      </c>
      <c r="AW54" s="234" t="b">
        <f t="shared" si="33"/>
        <v>1</v>
      </c>
      <c r="AX54" s="234" t="b">
        <f t="shared" si="33"/>
        <v>1</v>
      </c>
      <c r="AY54" s="234" t="b">
        <f t="shared" si="33"/>
        <v>1</v>
      </c>
      <c r="AZ54" s="234" t="b">
        <f t="shared" si="33"/>
        <v>1</v>
      </c>
      <c r="BA54" s="234" t="b">
        <f t="shared" si="33"/>
        <v>1</v>
      </c>
      <c r="BB54" s="234" t="b">
        <f t="shared" si="33"/>
        <v>1</v>
      </c>
      <c r="BC54" s="234" t="b">
        <f t="shared" si="33"/>
        <v>1</v>
      </c>
      <c r="BD54" s="234" t="b">
        <f t="shared" si="33"/>
        <v>1</v>
      </c>
      <c r="BE54" s="234" t="b">
        <f t="shared" si="33"/>
        <v>1</v>
      </c>
      <c r="BF54" s="234" t="b">
        <f t="shared" si="33"/>
        <v>1</v>
      </c>
      <c r="BG54" s="234" t="b">
        <f t="shared" si="33"/>
        <v>1</v>
      </c>
      <c r="BH54" s="234" t="b">
        <f t="shared" si="33"/>
        <v>1</v>
      </c>
      <c r="BI54" s="234" t="b">
        <f t="shared" si="33"/>
        <v>0</v>
      </c>
      <c r="BJ54" s="203"/>
    </row>
    <row r="55" spans="1:62" s="205" customFormat="1" ht="15.75" customHeight="1" outlineLevel="1" x14ac:dyDescent="0.25">
      <c r="A55" s="519" t="s">
        <v>241</v>
      </c>
      <c r="B55" s="520"/>
      <c r="C55" s="287"/>
      <c r="D55" s="287"/>
      <c r="E55" s="288"/>
      <c r="F55" s="288"/>
      <c r="G55" s="289"/>
      <c r="H55" s="286"/>
      <c r="I55" s="234" t="b">
        <f t="shared" si="33"/>
        <v>0</v>
      </c>
      <c r="J55" s="234" t="b">
        <f t="shared" si="33"/>
        <v>0</v>
      </c>
      <c r="K55" s="234" t="b">
        <f t="shared" si="33"/>
        <v>0</v>
      </c>
      <c r="L55" s="234" t="b">
        <f t="shared" si="33"/>
        <v>0</v>
      </c>
      <c r="M55" s="234" t="b">
        <f t="shared" si="33"/>
        <v>0</v>
      </c>
      <c r="N55" s="234" t="b">
        <f t="shared" si="33"/>
        <v>0</v>
      </c>
      <c r="O55" s="234" t="b">
        <f t="shared" si="33"/>
        <v>0</v>
      </c>
      <c r="P55" s="234" t="b">
        <f t="shared" si="33"/>
        <v>0</v>
      </c>
      <c r="Q55" s="234" t="b">
        <f t="shared" si="33"/>
        <v>0</v>
      </c>
      <c r="R55" s="234" t="b">
        <f t="shared" si="33"/>
        <v>0</v>
      </c>
      <c r="S55" s="234" t="b">
        <f t="shared" si="33"/>
        <v>0</v>
      </c>
      <c r="T55" s="234" t="b">
        <f t="shared" si="33"/>
        <v>0</v>
      </c>
      <c r="U55" s="234" t="b">
        <f t="shared" si="33"/>
        <v>0</v>
      </c>
      <c r="V55" s="234" t="b">
        <f t="shared" si="33"/>
        <v>0</v>
      </c>
      <c r="W55" s="234" t="b">
        <f t="shared" si="33"/>
        <v>0</v>
      </c>
      <c r="X55" s="234" t="b">
        <f t="shared" si="33"/>
        <v>0</v>
      </c>
      <c r="Y55" s="234" t="b">
        <f t="shared" si="33"/>
        <v>0</v>
      </c>
      <c r="Z55" s="234" t="b">
        <f t="shared" si="33"/>
        <v>0</v>
      </c>
      <c r="AA55" s="234" t="b">
        <f t="shared" si="33"/>
        <v>0</v>
      </c>
      <c r="AB55" s="234" t="b">
        <f t="shared" si="33"/>
        <v>0</v>
      </c>
      <c r="AC55" s="234" t="b">
        <f t="shared" si="33"/>
        <v>0</v>
      </c>
      <c r="AD55" s="234" t="b">
        <f t="shared" si="33"/>
        <v>0</v>
      </c>
      <c r="AE55" s="234" t="b">
        <f t="shared" si="33"/>
        <v>0</v>
      </c>
      <c r="AF55" s="234" t="b">
        <f t="shared" si="33"/>
        <v>0</v>
      </c>
      <c r="AG55" s="234" t="b">
        <f t="shared" si="33"/>
        <v>0</v>
      </c>
      <c r="AH55" s="234" t="b">
        <f t="shared" si="33"/>
        <v>0</v>
      </c>
      <c r="AI55" s="234" t="b">
        <f t="shared" si="33"/>
        <v>0</v>
      </c>
      <c r="AJ55" s="234" t="b">
        <f t="shared" si="33"/>
        <v>0</v>
      </c>
      <c r="AK55" s="234" t="b">
        <f t="shared" si="33"/>
        <v>0</v>
      </c>
      <c r="AL55" s="234" t="b">
        <f t="shared" si="33"/>
        <v>0</v>
      </c>
      <c r="AM55" s="234" t="b">
        <f t="shared" si="33"/>
        <v>0</v>
      </c>
      <c r="AN55" s="234" t="b">
        <f t="shared" si="33"/>
        <v>0</v>
      </c>
      <c r="AO55" s="234" t="b">
        <f t="shared" si="33"/>
        <v>0</v>
      </c>
      <c r="AP55" s="234" t="b">
        <f t="shared" si="33"/>
        <v>0</v>
      </c>
      <c r="AQ55" s="234" t="b">
        <f t="shared" si="33"/>
        <v>0</v>
      </c>
      <c r="AR55" s="234" t="b">
        <f t="shared" si="33"/>
        <v>0</v>
      </c>
      <c r="AS55" s="234" t="b">
        <f t="shared" si="33"/>
        <v>0</v>
      </c>
      <c r="AT55" s="234" t="b">
        <f t="shared" si="33"/>
        <v>0</v>
      </c>
      <c r="AU55" s="234" t="b">
        <f t="shared" si="33"/>
        <v>0</v>
      </c>
      <c r="AV55" s="234" t="b">
        <f t="shared" si="33"/>
        <v>0</v>
      </c>
      <c r="AW55" s="234" t="b">
        <f t="shared" si="33"/>
        <v>0</v>
      </c>
      <c r="AX55" s="234" t="b">
        <f t="shared" si="33"/>
        <v>0</v>
      </c>
      <c r="AY55" s="234" t="b">
        <f t="shared" si="33"/>
        <v>0</v>
      </c>
      <c r="AZ55" s="234" t="b">
        <f t="shared" si="33"/>
        <v>0</v>
      </c>
      <c r="BA55" s="234" t="b">
        <f t="shared" si="33"/>
        <v>0</v>
      </c>
      <c r="BB55" s="234" t="b">
        <f t="shared" si="33"/>
        <v>0</v>
      </c>
      <c r="BC55" s="234" t="b">
        <f t="shared" si="33"/>
        <v>0</v>
      </c>
      <c r="BD55" s="234" t="b">
        <f t="shared" si="33"/>
        <v>0</v>
      </c>
      <c r="BE55" s="234" t="b">
        <f t="shared" si="33"/>
        <v>0</v>
      </c>
      <c r="BF55" s="234" t="b">
        <f t="shared" si="33"/>
        <v>0</v>
      </c>
      <c r="BG55" s="234" t="b">
        <f t="shared" si="33"/>
        <v>0</v>
      </c>
      <c r="BH55" s="234" t="b">
        <f t="shared" si="33"/>
        <v>0</v>
      </c>
      <c r="BI55" s="234" t="b">
        <f t="shared" si="33"/>
        <v>0</v>
      </c>
      <c r="BJ55" s="203"/>
    </row>
    <row r="56" spans="1:62" s="205" customFormat="1" ht="60.75" customHeight="1" outlineLevel="1" x14ac:dyDescent="0.25">
      <c r="A56" s="227"/>
      <c r="B56" s="290" t="s">
        <v>213</v>
      </c>
      <c r="C56" s="291"/>
      <c r="D56" s="291"/>
      <c r="E56" s="267">
        <v>42309</v>
      </c>
      <c r="F56" s="292">
        <v>42369</v>
      </c>
      <c r="G56" s="289"/>
      <c r="H56" s="286" t="s">
        <v>214</v>
      </c>
      <c r="I56" s="234" t="b">
        <f t="shared" si="33"/>
        <v>0</v>
      </c>
      <c r="J56" s="234" t="b">
        <f t="shared" si="33"/>
        <v>0</v>
      </c>
      <c r="K56" s="234" t="b">
        <f t="shared" si="33"/>
        <v>0</v>
      </c>
      <c r="L56" s="234" t="b">
        <f t="shared" si="33"/>
        <v>0</v>
      </c>
      <c r="M56" s="234" t="b">
        <f t="shared" si="33"/>
        <v>0</v>
      </c>
      <c r="N56" s="234" t="b">
        <f t="shared" si="33"/>
        <v>1</v>
      </c>
      <c r="O56" s="234" t="b">
        <f t="shared" si="33"/>
        <v>1</v>
      </c>
      <c r="P56" s="234" t="b">
        <f t="shared" si="33"/>
        <v>1</v>
      </c>
      <c r="Q56" s="234" t="b">
        <f t="shared" si="33"/>
        <v>1</v>
      </c>
      <c r="R56" s="234" t="b">
        <f t="shared" si="33"/>
        <v>1</v>
      </c>
      <c r="S56" s="234" t="b">
        <f t="shared" si="33"/>
        <v>1</v>
      </c>
      <c r="T56" s="234" t="b">
        <f t="shared" si="33"/>
        <v>1</v>
      </c>
      <c r="U56" s="234" t="b">
        <f t="shared" si="33"/>
        <v>1</v>
      </c>
      <c r="V56" s="234" t="b">
        <f t="shared" si="33"/>
        <v>1</v>
      </c>
      <c r="W56" s="234" t="b">
        <f t="shared" si="33"/>
        <v>1</v>
      </c>
      <c r="X56" s="234" t="b">
        <f t="shared" si="33"/>
        <v>0</v>
      </c>
      <c r="Y56" s="234" t="b">
        <f t="shared" si="33"/>
        <v>0</v>
      </c>
      <c r="Z56" s="234" t="b">
        <f t="shared" si="33"/>
        <v>0</v>
      </c>
      <c r="AA56" s="234" t="b">
        <f t="shared" si="33"/>
        <v>0</v>
      </c>
      <c r="AB56" s="234" t="b">
        <f t="shared" si="33"/>
        <v>0</v>
      </c>
      <c r="AC56" s="234" t="b">
        <f t="shared" si="33"/>
        <v>0</v>
      </c>
      <c r="AD56" s="234" t="b">
        <f t="shared" si="33"/>
        <v>0</v>
      </c>
      <c r="AE56" s="234" t="b">
        <f t="shared" si="33"/>
        <v>0</v>
      </c>
      <c r="AF56" s="234" t="b">
        <f t="shared" si="33"/>
        <v>0</v>
      </c>
      <c r="AG56" s="234" t="b">
        <f t="shared" si="33"/>
        <v>0</v>
      </c>
      <c r="AH56" s="234" t="b">
        <f t="shared" si="33"/>
        <v>0</v>
      </c>
      <c r="AI56" s="234" t="b">
        <f t="shared" si="33"/>
        <v>0</v>
      </c>
      <c r="AJ56" s="234" t="b">
        <f t="shared" si="33"/>
        <v>0</v>
      </c>
      <c r="AK56" s="234" t="b">
        <f t="shared" si="33"/>
        <v>0</v>
      </c>
      <c r="AL56" s="234" t="b">
        <f t="shared" si="33"/>
        <v>0</v>
      </c>
      <c r="AM56" s="234" t="b">
        <f t="shared" si="33"/>
        <v>0</v>
      </c>
      <c r="AN56" s="234" t="b">
        <f t="shared" si="33"/>
        <v>0</v>
      </c>
      <c r="AO56" s="234" t="b">
        <f t="shared" si="33"/>
        <v>0</v>
      </c>
      <c r="AP56" s="234" t="b">
        <f t="shared" si="33"/>
        <v>0</v>
      </c>
      <c r="AQ56" s="234" t="b">
        <f t="shared" si="33"/>
        <v>0</v>
      </c>
      <c r="AR56" s="234" t="b">
        <f t="shared" si="33"/>
        <v>0</v>
      </c>
      <c r="AS56" s="234" t="b">
        <f t="shared" si="33"/>
        <v>0</v>
      </c>
      <c r="AT56" s="234" t="b">
        <f t="shared" si="33"/>
        <v>0</v>
      </c>
      <c r="AU56" s="234" t="b">
        <f t="shared" si="33"/>
        <v>0</v>
      </c>
      <c r="AV56" s="234" t="b">
        <f t="shared" si="33"/>
        <v>0</v>
      </c>
      <c r="AW56" s="234" t="b">
        <f t="shared" si="33"/>
        <v>0</v>
      </c>
      <c r="AX56" s="234" t="b">
        <f t="shared" si="33"/>
        <v>0</v>
      </c>
      <c r="AY56" s="234" t="b">
        <f t="shared" si="33"/>
        <v>0</v>
      </c>
      <c r="AZ56" s="234" t="b">
        <f t="shared" ref="AZ56:BI57" si="34">AND(BA$4&gt;$E56,AZ$4&lt;=$F56)</f>
        <v>0</v>
      </c>
      <c r="BA56" s="234" t="b">
        <f t="shared" si="34"/>
        <v>0</v>
      </c>
      <c r="BB56" s="234" t="b">
        <f t="shared" si="34"/>
        <v>0</v>
      </c>
      <c r="BC56" s="234" t="b">
        <f t="shared" si="34"/>
        <v>0</v>
      </c>
      <c r="BD56" s="234" t="b">
        <f t="shared" si="34"/>
        <v>0</v>
      </c>
      <c r="BE56" s="234" t="b">
        <f t="shared" si="34"/>
        <v>0</v>
      </c>
      <c r="BF56" s="234" t="b">
        <f t="shared" si="34"/>
        <v>0</v>
      </c>
      <c r="BG56" s="234" t="b">
        <f t="shared" si="34"/>
        <v>0</v>
      </c>
      <c r="BH56" s="234" t="b">
        <f t="shared" si="34"/>
        <v>0</v>
      </c>
      <c r="BI56" s="234" t="b">
        <f t="shared" si="34"/>
        <v>0</v>
      </c>
      <c r="BJ56" s="203"/>
    </row>
    <row r="57" spans="1:62" s="205" customFormat="1" ht="24.75" customHeight="1" outlineLevel="1" x14ac:dyDescent="0.25">
      <c r="A57" s="227"/>
      <c r="B57" s="293" t="s">
        <v>215</v>
      </c>
      <c r="C57" s="291"/>
      <c r="D57" s="294"/>
      <c r="E57" s="295">
        <v>42309</v>
      </c>
      <c r="F57" s="296">
        <v>42369</v>
      </c>
      <c r="G57" s="289"/>
      <c r="H57" s="286" t="s">
        <v>214</v>
      </c>
      <c r="I57" s="234" t="b">
        <f t="shared" ref="I57:X57" si="35">AND(J$4&gt;$E57,I$4&lt;=$F57)</f>
        <v>0</v>
      </c>
      <c r="J57" s="234" t="b">
        <f t="shared" si="35"/>
        <v>0</v>
      </c>
      <c r="K57" s="234" t="b">
        <f t="shared" si="35"/>
        <v>0</v>
      </c>
      <c r="L57" s="234" t="b">
        <f t="shared" si="35"/>
        <v>0</v>
      </c>
      <c r="M57" s="234" t="b">
        <f t="shared" si="35"/>
        <v>0</v>
      </c>
      <c r="N57" s="234" t="b">
        <f t="shared" si="35"/>
        <v>1</v>
      </c>
      <c r="O57" s="234" t="b">
        <f t="shared" si="35"/>
        <v>1</v>
      </c>
      <c r="P57" s="234" t="b">
        <f t="shared" si="35"/>
        <v>1</v>
      </c>
      <c r="Q57" s="234" t="b">
        <f t="shared" si="35"/>
        <v>1</v>
      </c>
      <c r="R57" s="234" t="b">
        <f t="shared" si="35"/>
        <v>1</v>
      </c>
      <c r="S57" s="234" t="b">
        <f t="shared" si="35"/>
        <v>1</v>
      </c>
      <c r="T57" s="234" t="b">
        <f t="shared" si="35"/>
        <v>1</v>
      </c>
      <c r="U57" s="234" t="b">
        <f t="shared" si="35"/>
        <v>1</v>
      </c>
      <c r="V57" s="234" t="b">
        <f t="shared" si="35"/>
        <v>1</v>
      </c>
      <c r="W57" s="234" t="b">
        <f t="shared" si="35"/>
        <v>1</v>
      </c>
      <c r="X57" s="234" t="b">
        <f t="shared" si="35"/>
        <v>0</v>
      </c>
      <c r="Y57" s="234" t="b">
        <f t="shared" ref="Y57:AN57" si="36">AND(Z$4&gt;$E57,Y$4&lt;=$F57)</f>
        <v>0</v>
      </c>
      <c r="Z57" s="234" t="b">
        <f t="shared" si="36"/>
        <v>0</v>
      </c>
      <c r="AA57" s="234" t="b">
        <f t="shared" si="36"/>
        <v>0</v>
      </c>
      <c r="AB57" s="234" t="b">
        <f t="shared" si="36"/>
        <v>0</v>
      </c>
      <c r="AC57" s="234" t="b">
        <f t="shared" si="36"/>
        <v>0</v>
      </c>
      <c r="AD57" s="234" t="b">
        <f t="shared" si="36"/>
        <v>0</v>
      </c>
      <c r="AE57" s="234" t="b">
        <f t="shared" si="36"/>
        <v>0</v>
      </c>
      <c r="AF57" s="234" t="b">
        <f t="shared" si="36"/>
        <v>0</v>
      </c>
      <c r="AG57" s="234" t="b">
        <f t="shared" si="36"/>
        <v>0</v>
      </c>
      <c r="AH57" s="234" t="b">
        <f t="shared" si="36"/>
        <v>0</v>
      </c>
      <c r="AI57" s="234" t="b">
        <f t="shared" si="36"/>
        <v>0</v>
      </c>
      <c r="AJ57" s="234" t="b">
        <f t="shared" si="36"/>
        <v>0</v>
      </c>
      <c r="AK57" s="234" t="b">
        <f t="shared" si="36"/>
        <v>0</v>
      </c>
      <c r="AL57" s="234" t="b">
        <f t="shared" si="36"/>
        <v>0</v>
      </c>
      <c r="AM57" s="234" t="b">
        <f t="shared" si="36"/>
        <v>0</v>
      </c>
      <c r="AN57" s="234" t="b">
        <f t="shared" si="36"/>
        <v>0</v>
      </c>
      <c r="AO57" s="234" t="b">
        <f t="shared" ref="AO57:BD57" si="37">AND(AP$4&gt;$E57,AO$4&lt;=$F57)</f>
        <v>0</v>
      </c>
      <c r="AP57" s="234" t="b">
        <f t="shared" si="37"/>
        <v>0</v>
      </c>
      <c r="AQ57" s="234" t="b">
        <f t="shared" si="37"/>
        <v>0</v>
      </c>
      <c r="AR57" s="234" t="b">
        <f t="shared" si="37"/>
        <v>0</v>
      </c>
      <c r="AS57" s="234" t="b">
        <f t="shared" si="37"/>
        <v>0</v>
      </c>
      <c r="AT57" s="234" t="b">
        <f t="shared" si="37"/>
        <v>0</v>
      </c>
      <c r="AU57" s="234" t="b">
        <f t="shared" si="37"/>
        <v>0</v>
      </c>
      <c r="AV57" s="234" t="b">
        <f t="shared" si="37"/>
        <v>0</v>
      </c>
      <c r="AW57" s="234" t="b">
        <f t="shared" si="37"/>
        <v>0</v>
      </c>
      <c r="AX57" s="234" t="b">
        <f t="shared" si="37"/>
        <v>0</v>
      </c>
      <c r="AY57" s="234" t="b">
        <f t="shared" si="37"/>
        <v>0</v>
      </c>
      <c r="AZ57" s="234" t="b">
        <f t="shared" si="37"/>
        <v>0</v>
      </c>
      <c r="BA57" s="234" t="b">
        <f t="shared" si="37"/>
        <v>0</v>
      </c>
      <c r="BB57" s="234" t="b">
        <f t="shared" si="37"/>
        <v>0</v>
      </c>
      <c r="BC57" s="234" t="b">
        <f t="shared" si="37"/>
        <v>0</v>
      </c>
      <c r="BD57" s="234" t="b">
        <f t="shared" si="37"/>
        <v>0</v>
      </c>
      <c r="BE57" s="234" t="b">
        <f t="shared" si="34"/>
        <v>0</v>
      </c>
      <c r="BF57" s="234" t="b">
        <f t="shared" si="34"/>
        <v>0</v>
      </c>
      <c r="BG57" s="234" t="b">
        <f t="shared" si="34"/>
        <v>0</v>
      </c>
      <c r="BH57" s="234" t="b">
        <f t="shared" si="34"/>
        <v>0</v>
      </c>
      <c r="BI57" s="234" t="b">
        <f t="shared" si="34"/>
        <v>0</v>
      </c>
      <c r="BJ57" s="203"/>
    </row>
    <row r="58" spans="1:62" s="205" customFormat="1" ht="24.75" customHeight="1" outlineLevel="1" x14ac:dyDescent="0.25">
      <c r="A58" s="227"/>
      <c r="B58" s="293" t="s">
        <v>216</v>
      </c>
      <c r="C58" s="291"/>
      <c r="D58" s="294"/>
      <c r="E58" s="267">
        <v>42370</v>
      </c>
      <c r="F58" s="292">
        <v>42460</v>
      </c>
      <c r="G58" s="289"/>
      <c r="H58" s="286" t="s">
        <v>214</v>
      </c>
      <c r="I58" s="234"/>
      <c r="J58" s="234"/>
      <c r="K58" s="234"/>
      <c r="L58" s="234"/>
      <c r="M58" s="234"/>
      <c r="N58" s="234"/>
      <c r="O58" s="234"/>
      <c r="P58" s="234"/>
      <c r="Q58" s="234"/>
      <c r="R58" s="234"/>
      <c r="S58" s="234"/>
      <c r="T58" s="234"/>
      <c r="U58" s="234"/>
      <c r="V58" s="234"/>
      <c r="W58" s="234" t="b">
        <v>1</v>
      </c>
      <c r="X58" s="234" t="b">
        <v>1</v>
      </c>
      <c r="Y58" s="234" t="b">
        <v>1</v>
      </c>
      <c r="Z58" s="234" t="b">
        <v>1</v>
      </c>
      <c r="AA58" s="234" t="b">
        <v>1</v>
      </c>
      <c r="AB58" s="234" t="b">
        <v>1</v>
      </c>
      <c r="AC58" s="234" t="b">
        <v>1</v>
      </c>
      <c r="AD58" s="234" t="b">
        <v>1</v>
      </c>
      <c r="AE58" s="234" t="b">
        <v>1</v>
      </c>
      <c r="AF58" s="234" t="b">
        <v>1</v>
      </c>
      <c r="AG58" s="234" t="b">
        <v>1</v>
      </c>
      <c r="AH58" s="234" t="b">
        <v>1</v>
      </c>
      <c r="AI58" s="234" t="b">
        <v>1</v>
      </c>
      <c r="AJ58" s="234" t="b">
        <v>1</v>
      </c>
      <c r="AK58" s="234"/>
      <c r="AL58" s="234"/>
      <c r="AM58" s="234"/>
      <c r="AN58" s="234"/>
      <c r="AO58" s="234"/>
      <c r="AP58" s="234"/>
      <c r="AQ58" s="234"/>
      <c r="AR58" s="234"/>
      <c r="AS58" s="234"/>
      <c r="AT58" s="234"/>
      <c r="AU58" s="234"/>
      <c r="AV58" s="234"/>
      <c r="AW58" s="234"/>
      <c r="AX58" s="234"/>
      <c r="AY58" s="234"/>
      <c r="AZ58" s="234"/>
      <c r="BA58" s="234"/>
      <c r="BB58" s="234"/>
      <c r="BC58" s="234"/>
      <c r="BD58" s="234"/>
      <c r="BE58" s="234"/>
      <c r="BF58" s="234"/>
      <c r="BG58" s="234"/>
      <c r="BH58" s="234"/>
      <c r="BI58" s="234"/>
      <c r="BJ58" s="203"/>
    </row>
    <row r="59" spans="1:62" s="205" customFormat="1" ht="24" customHeight="1" outlineLevel="1" x14ac:dyDescent="0.25">
      <c r="A59" s="227"/>
      <c r="B59" s="297" t="s">
        <v>217</v>
      </c>
      <c r="C59" s="291"/>
      <c r="D59" s="294"/>
      <c r="E59" s="267">
        <v>42370</v>
      </c>
      <c r="F59" s="292">
        <v>42460</v>
      </c>
      <c r="G59" s="289"/>
      <c r="H59" s="286" t="s">
        <v>214</v>
      </c>
      <c r="I59" s="234"/>
      <c r="J59" s="234"/>
      <c r="K59" s="234"/>
      <c r="L59" s="234"/>
      <c r="M59" s="234"/>
      <c r="N59" s="234"/>
      <c r="O59" s="234"/>
      <c r="P59" s="234"/>
      <c r="Q59" s="234"/>
      <c r="R59" s="234"/>
      <c r="S59" s="234"/>
      <c r="T59" s="234"/>
      <c r="U59" s="234"/>
      <c r="V59" s="234"/>
      <c r="W59" s="234" t="b">
        <v>1</v>
      </c>
      <c r="X59" s="234" t="b">
        <v>1</v>
      </c>
      <c r="Y59" s="234" t="b">
        <v>1</v>
      </c>
      <c r="Z59" s="234" t="b">
        <v>1</v>
      </c>
      <c r="AA59" s="234" t="b">
        <v>1</v>
      </c>
      <c r="AB59" s="234" t="b">
        <v>1</v>
      </c>
      <c r="AC59" s="234" t="b">
        <v>1</v>
      </c>
      <c r="AD59" s="234" t="b">
        <v>1</v>
      </c>
      <c r="AE59" s="234" t="b">
        <v>1</v>
      </c>
      <c r="AF59" s="234" t="b">
        <v>1</v>
      </c>
      <c r="AG59" s="234" t="b">
        <v>1</v>
      </c>
      <c r="AH59" s="234" t="b">
        <v>1</v>
      </c>
      <c r="AI59" s="234" t="b">
        <v>1</v>
      </c>
      <c r="AJ59" s="234" t="b">
        <v>1</v>
      </c>
      <c r="AK59" s="234"/>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c r="BI59" s="234"/>
      <c r="BJ59" s="203"/>
    </row>
    <row r="60" spans="1:62" s="205" customFormat="1" ht="26.25" customHeight="1" outlineLevel="1" x14ac:dyDescent="0.25">
      <c r="A60" s="227"/>
      <c r="B60" s="298" t="s">
        <v>218</v>
      </c>
      <c r="C60" s="291"/>
      <c r="D60" s="294"/>
      <c r="E60" s="267">
        <v>42370</v>
      </c>
      <c r="F60" s="292">
        <v>42460</v>
      </c>
      <c r="G60" s="289"/>
      <c r="H60" s="286" t="s">
        <v>214</v>
      </c>
      <c r="I60" s="234" t="b">
        <f t="shared" ref="I60:BI64" si="38">AND(J$4&gt;$E60,I$4&lt;=$F60)</f>
        <v>0</v>
      </c>
      <c r="J60" s="234" t="b">
        <f t="shared" si="38"/>
        <v>0</v>
      </c>
      <c r="K60" s="234" t="b">
        <f t="shared" si="38"/>
        <v>0</v>
      </c>
      <c r="L60" s="234" t="b">
        <f t="shared" si="38"/>
        <v>0</v>
      </c>
      <c r="M60" s="234" t="b">
        <f t="shared" si="38"/>
        <v>0</v>
      </c>
      <c r="N60" s="234" t="b">
        <f t="shared" si="38"/>
        <v>0</v>
      </c>
      <c r="O60" s="234" t="b">
        <f t="shared" si="38"/>
        <v>0</v>
      </c>
      <c r="P60" s="234" t="b">
        <f t="shared" si="38"/>
        <v>0</v>
      </c>
      <c r="Q60" s="234" t="b">
        <f t="shared" si="38"/>
        <v>0</v>
      </c>
      <c r="R60" s="234" t="b">
        <f t="shared" si="38"/>
        <v>0</v>
      </c>
      <c r="S60" s="234" t="b">
        <f t="shared" si="38"/>
        <v>0</v>
      </c>
      <c r="T60" s="234" t="b">
        <f t="shared" si="38"/>
        <v>0</v>
      </c>
      <c r="U60" s="234" t="b">
        <f t="shared" si="38"/>
        <v>0</v>
      </c>
      <c r="V60" s="234" t="b">
        <f t="shared" si="38"/>
        <v>0</v>
      </c>
      <c r="W60" s="234" t="b">
        <f t="shared" si="38"/>
        <v>1</v>
      </c>
      <c r="X60" s="234" t="b">
        <f t="shared" si="38"/>
        <v>1</v>
      </c>
      <c r="Y60" s="234" t="b">
        <f t="shared" si="38"/>
        <v>1</v>
      </c>
      <c r="Z60" s="234" t="b">
        <f t="shared" si="38"/>
        <v>1</v>
      </c>
      <c r="AA60" s="234" t="b">
        <f t="shared" si="38"/>
        <v>1</v>
      </c>
      <c r="AB60" s="234" t="b">
        <f t="shared" si="38"/>
        <v>1</v>
      </c>
      <c r="AC60" s="234" t="b">
        <f t="shared" si="38"/>
        <v>1</v>
      </c>
      <c r="AD60" s="234" t="b">
        <f t="shared" si="38"/>
        <v>1</v>
      </c>
      <c r="AE60" s="234" t="b">
        <f t="shared" si="38"/>
        <v>1</v>
      </c>
      <c r="AF60" s="234" t="b">
        <f t="shared" si="38"/>
        <v>1</v>
      </c>
      <c r="AG60" s="234" t="b">
        <f t="shared" si="38"/>
        <v>1</v>
      </c>
      <c r="AH60" s="234" t="b">
        <f t="shared" si="38"/>
        <v>1</v>
      </c>
      <c r="AI60" s="234" t="b">
        <f t="shared" si="38"/>
        <v>1</v>
      </c>
      <c r="AJ60" s="234" t="b">
        <f t="shared" si="38"/>
        <v>1</v>
      </c>
      <c r="AK60" s="234" t="b">
        <f t="shared" si="38"/>
        <v>0</v>
      </c>
      <c r="AL60" s="234" t="b">
        <f t="shared" si="38"/>
        <v>0</v>
      </c>
      <c r="AM60" s="234" t="b">
        <f t="shared" si="38"/>
        <v>0</v>
      </c>
      <c r="AN60" s="234" t="b">
        <f t="shared" si="38"/>
        <v>0</v>
      </c>
      <c r="AO60" s="234" t="b">
        <f t="shared" si="38"/>
        <v>0</v>
      </c>
      <c r="AP60" s="234" t="b">
        <f t="shared" si="38"/>
        <v>0</v>
      </c>
      <c r="AQ60" s="234" t="b">
        <f t="shared" si="38"/>
        <v>0</v>
      </c>
      <c r="AR60" s="234" t="b">
        <f t="shared" si="38"/>
        <v>0</v>
      </c>
      <c r="AS60" s="234" t="b">
        <f t="shared" si="38"/>
        <v>0</v>
      </c>
      <c r="AT60" s="234" t="b">
        <f t="shared" si="38"/>
        <v>0</v>
      </c>
      <c r="AU60" s="234" t="b">
        <f t="shared" si="38"/>
        <v>0</v>
      </c>
      <c r="AV60" s="234" t="b">
        <f t="shared" si="38"/>
        <v>0</v>
      </c>
      <c r="AW60" s="234" t="b">
        <f t="shared" si="38"/>
        <v>0</v>
      </c>
      <c r="AX60" s="234" t="b">
        <f t="shared" si="38"/>
        <v>0</v>
      </c>
      <c r="AY60" s="234" t="b">
        <f t="shared" si="38"/>
        <v>0</v>
      </c>
      <c r="AZ60" s="234" t="b">
        <f t="shared" si="38"/>
        <v>0</v>
      </c>
      <c r="BA60" s="234" t="b">
        <f t="shared" si="38"/>
        <v>0</v>
      </c>
      <c r="BB60" s="234" t="b">
        <f t="shared" si="38"/>
        <v>0</v>
      </c>
      <c r="BC60" s="234" t="b">
        <f t="shared" si="38"/>
        <v>0</v>
      </c>
      <c r="BD60" s="234" t="b">
        <f t="shared" si="38"/>
        <v>0</v>
      </c>
      <c r="BE60" s="234" t="b">
        <f t="shared" si="38"/>
        <v>0</v>
      </c>
      <c r="BF60" s="234" t="b">
        <f t="shared" si="38"/>
        <v>0</v>
      </c>
      <c r="BG60" s="234" t="b">
        <f t="shared" si="38"/>
        <v>0</v>
      </c>
      <c r="BH60" s="234" t="b">
        <f t="shared" si="38"/>
        <v>0</v>
      </c>
      <c r="BI60" s="234" t="b">
        <f t="shared" si="38"/>
        <v>0</v>
      </c>
      <c r="BJ60" s="203"/>
    </row>
    <row r="61" spans="1:62" s="205" customFormat="1" ht="15.75" customHeight="1" outlineLevel="1" x14ac:dyDescent="0.25">
      <c r="A61" s="523" t="s">
        <v>242</v>
      </c>
      <c r="B61" s="524"/>
      <c r="C61" s="291"/>
      <c r="D61" s="291"/>
      <c r="E61" s="299"/>
      <c r="F61" s="300"/>
      <c r="G61" s="301"/>
      <c r="H61" s="302"/>
      <c r="I61" s="234" t="b">
        <f t="shared" si="38"/>
        <v>0</v>
      </c>
      <c r="J61" s="234" t="b">
        <f t="shared" si="38"/>
        <v>0</v>
      </c>
      <c r="K61" s="234" t="b">
        <f t="shared" si="38"/>
        <v>0</v>
      </c>
      <c r="L61" s="234" t="b">
        <f t="shared" si="38"/>
        <v>0</v>
      </c>
      <c r="M61" s="234" t="b">
        <f t="shared" si="38"/>
        <v>0</v>
      </c>
      <c r="N61" s="234" t="b">
        <f t="shared" si="38"/>
        <v>0</v>
      </c>
      <c r="O61" s="234" t="b">
        <f t="shared" si="38"/>
        <v>0</v>
      </c>
      <c r="P61" s="234" t="b">
        <f t="shared" si="38"/>
        <v>0</v>
      </c>
      <c r="Q61" s="234" t="b">
        <f t="shared" si="38"/>
        <v>0</v>
      </c>
      <c r="R61" s="234" t="b">
        <f t="shared" si="38"/>
        <v>0</v>
      </c>
      <c r="S61" s="234" t="b">
        <f t="shared" si="38"/>
        <v>0</v>
      </c>
      <c r="T61" s="234" t="b">
        <f t="shared" si="38"/>
        <v>0</v>
      </c>
      <c r="U61" s="234" t="b">
        <f t="shared" si="38"/>
        <v>0</v>
      </c>
      <c r="V61" s="234" t="b">
        <f t="shared" si="38"/>
        <v>0</v>
      </c>
      <c r="W61" s="234" t="b">
        <f t="shared" si="38"/>
        <v>0</v>
      </c>
      <c r="X61" s="234" t="b">
        <f t="shared" si="38"/>
        <v>0</v>
      </c>
      <c r="Y61" s="234" t="b">
        <f t="shared" si="38"/>
        <v>0</v>
      </c>
      <c r="Z61" s="234" t="b">
        <f t="shared" si="38"/>
        <v>0</v>
      </c>
      <c r="AA61" s="234" t="b">
        <f t="shared" si="38"/>
        <v>0</v>
      </c>
      <c r="AB61" s="234" t="b">
        <f t="shared" si="38"/>
        <v>0</v>
      </c>
      <c r="AC61" s="234" t="b">
        <f t="shared" si="38"/>
        <v>0</v>
      </c>
      <c r="AD61" s="234" t="b">
        <f t="shared" si="38"/>
        <v>0</v>
      </c>
      <c r="AE61" s="234" t="b">
        <f t="shared" si="38"/>
        <v>0</v>
      </c>
      <c r="AF61" s="234" t="b">
        <f t="shared" si="38"/>
        <v>0</v>
      </c>
      <c r="AG61" s="234" t="b">
        <f t="shared" si="38"/>
        <v>0</v>
      </c>
      <c r="AH61" s="234" t="b">
        <f t="shared" si="38"/>
        <v>0</v>
      </c>
      <c r="AI61" s="234" t="b">
        <f t="shared" si="38"/>
        <v>0</v>
      </c>
      <c r="AJ61" s="234" t="b">
        <f t="shared" si="38"/>
        <v>0</v>
      </c>
      <c r="AK61" s="234" t="b">
        <f t="shared" si="38"/>
        <v>0</v>
      </c>
      <c r="AL61" s="234" t="b">
        <f t="shared" si="38"/>
        <v>0</v>
      </c>
      <c r="AM61" s="234" t="b">
        <f t="shared" si="38"/>
        <v>0</v>
      </c>
      <c r="AN61" s="234" t="b">
        <f t="shared" si="38"/>
        <v>0</v>
      </c>
      <c r="AO61" s="234" t="b">
        <f t="shared" si="38"/>
        <v>0</v>
      </c>
      <c r="AP61" s="234" t="b">
        <f t="shared" si="38"/>
        <v>0</v>
      </c>
      <c r="AQ61" s="234" t="b">
        <f t="shared" si="38"/>
        <v>0</v>
      </c>
      <c r="AR61" s="234" t="b">
        <f t="shared" si="38"/>
        <v>0</v>
      </c>
      <c r="AS61" s="234" t="b">
        <f t="shared" si="38"/>
        <v>0</v>
      </c>
      <c r="AT61" s="234" t="b">
        <f t="shared" si="38"/>
        <v>0</v>
      </c>
      <c r="AU61" s="234" t="b">
        <f t="shared" si="38"/>
        <v>0</v>
      </c>
      <c r="AV61" s="234" t="b">
        <f t="shared" si="38"/>
        <v>0</v>
      </c>
      <c r="AW61" s="234" t="b">
        <f t="shared" si="38"/>
        <v>0</v>
      </c>
      <c r="AX61" s="234" t="b">
        <f t="shared" si="38"/>
        <v>0</v>
      </c>
      <c r="AY61" s="234" t="b">
        <f t="shared" si="38"/>
        <v>0</v>
      </c>
      <c r="AZ61" s="234" t="b">
        <f t="shared" si="38"/>
        <v>0</v>
      </c>
      <c r="BA61" s="234" t="b">
        <f t="shared" si="38"/>
        <v>0</v>
      </c>
      <c r="BB61" s="234" t="b">
        <f t="shared" si="38"/>
        <v>0</v>
      </c>
      <c r="BC61" s="234" t="b">
        <f t="shared" si="38"/>
        <v>0</v>
      </c>
      <c r="BD61" s="234" t="b">
        <f t="shared" si="38"/>
        <v>0</v>
      </c>
      <c r="BE61" s="234" t="b">
        <f t="shared" si="38"/>
        <v>0</v>
      </c>
      <c r="BF61" s="234" t="b">
        <f t="shared" si="38"/>
        <v>0</v>
      </c>
      <c r="BG61" s="234" t="b">
        <f t="shared" si="38"/>
        <v>0</v>
      </c>
      <c r="BH61" s="234" t="b">
        <f t="shared" si="38"/>
        <v>0</v>
      </c>
      <c r="BI61" s="234" t="b">
        <f t="shared" si="38"/>
        <v>0</v>
      </c>
      <c r="BJ61" s="203"/>
    </row>
    <row r="62" spans="1:62" s="205" customFormat="1" ht="24" customHeight="1" outlineLevel="1" x14ac:dyDescent="0.25">
      <c r="A62" s="227"/>
      <c r="B62" s="256" t="s">
        <v>219</v>
      </c>
      <c r="C62" s="291"/>
      <c r="D62" s="291"/>
      <c r="E62" s="303">
        <v>42297</v>
      </c>
      <c r="F62" s="296">
        <v>42297</v>
      </c>
      <c r="G62" s="289"/>
      <c r="H62" s="286" t="s">
        <v>165</v>
      </c>
      <c r="I62" s="234" t="b">
        <f t="shared" si="38"/>
        <v>0</v>
      </c>
      <c r="J62" s="234" t="b">
        <f t="shared" si="38"/>
        <v>0</v>
      </c>
      <c r="K62" s="234" t="b">
        <f t="shared" si="38"/>
        <v>0</v>
      </c>
      <c r="L62" s="234" t="b">
        <f t="shared" si="38"/>
        <v>0</v>
      </c>
      <c r="M62" s="234" t="b">
        <f t="shared" si="38"/>
        <v>1</v>
      </c>
      <c r="N62" s="234" t="b">
        <f t="shared" si="38"/>
        <v>0</v>
      </c>
      <c r="O62" s="234" t="b">
        <f t="shared" si="38"/>
        <v>0</v>
      </c>
      <c r="P62" s="234" t="b">
        <f t="shared" si="38"/>
        <v>0</v>
      </c>
      <c r="Q62" s="234" t="b">
        <f t="shared" si="38"/>
        <v>0</v>
      </c>
      <c r="R62" s="234" t="b">
        <f t="shared" si="38"/>
        <v>0</v>
      </c>
      <c r="S62" s="234" t="b">
        <f t="shared" si="38"/>
        <v>0</v>
      </c>
      <c r="T62" s="234" t="b">
        <f t="shared" si="38"/>
        <v>0</v>
      </c>
      <c r="U62" s="234" t="b">
        <f t="shared" si="38"/>
        <v>0</v>
      </c>
      <c r="V62" s="234" t="b">
        <f t="shared" si="38"/>
        <v>0</v>
      </c>
      <c r="W62" s="234" t="b">
        <f t="shared" si="38"/>
        <v>0</v>
      </c>
      <c r="X62" s="234" t="b">
        <f t="shared" si="38"/>
        <v>0</v>
      </c>
      <c r="Y62" s="234" t="b">
        <f t="shared" si="38"/>
        <v>0</v>
      </c>
      <c r="Z62" s="234" t="b">
        <f t="shared" si="38"/>
        <v>0</v>
      </c>
      <c r="AA62" s="234" t="b">
        <f t="shared" si="38"/>
        <v>0</v>
      </c>
      <c r="AB62" s="234" t="b">
        <f t="shared" si="38"/>
        <v>0</v>
      </c>
      <c r="AC62" s="234" t="b">
        <f t="shared" si="38"/>
        <v>0</v>
      </c>
      <c r="AD62" s="234" t="b">
        <f t="shared" si="38"/>
        <v>0</v>
      </c>
      <c r="AE62" s="234" t="b">
        <f t="shared" si="38"/>
        <v>0</v>
      </c>
      <c r="AF62" s="234" t="b">
        <f t="shared" si="38"/>
        <v>0</v>
      </c>
      <c r="AG62" s="234" t="b">
        <f t="shared" si="38"/>
        <v>0</v>
      </c>
      <c r="AH62" s="234" t="b">
        <f t="shared" si="38"/>
        <v>0</v>
      </c>
      <c r="AI62" s="234" t="b">
        <f t="shared" si="38"/>
        <v>0</v>
      </c>
      <c r="AJ62" s="234" t="b">
        <f t="shared" si="38"/>
        <v>0</v>
      </c>
      <c r="AK62" s="234" t="b">
        <f t="shared" si="38"/>
        <v>0</v>
      </c>
      <c r="AL62" s="234" t="b">
        <f t="shared" si="38"/>
        <v>0</v>
      </c>
      <c r="AM62" s="234" t="b">
        <f t="shared" si="38"/>
        <v>0</v>
      </c>
      <c r="AN62" s="234" t="b">
        <f t="shared" si="38"/>
        <v>0</v>
      </c>
      <c r="AO62" s="234" t="b">
        <f t="shared" si="38"/>
        <v>0</v>
      </c>
      <c r="AP62" s="234" t="b">
        <f t="shared" si="38"/>
        <v>0</v>
      </c>
      <c r="AQ62" s="234" t="b">
        <f t="shared" si="38"/>
        <v>0</v>
      </c>
      <c r="AR62" s="234" t="b">
        <f t="shared" si="38"/>
        <v>0</v>
      </c>
      <c r="AS62" s="234" t="b">
        <f t="shared" si="38"/>
        <v>0</v>
      </c>
      <c r="AT62" s="234" t="b">
        <f t="shared" si="38"/>
        <v>0</v>
      </c>
      <c r="AU62" s="234" t="b">
        <f t="shared" si="38"/>
        <v>0</v>
      </c>
      <c r="AV62" s="234" t="b">
        <f t="shared" si="38"/>
        <v>0</v>
      </c>
      <c r="AW62" s="234" t="b">
        <f t="shared" si="38"/>
        <v>0</v>
      </c>
      <c r="AX62" s="234" t="b">
        <f t="shared" si="38"/>
        <v>0</v>
      </c>
      <c r="AY62" s="234" t="b">
        <f t="shared" si="38"/>
        <v>0</v>
      </c>
      <c r="AZ62" s="234" t="b">
        <f t="shared" si="38"/>
        <v>0</v>
      </c>
      <c r="BA62" s="234" t="b">
        <f t="shared" si="38"/>
        <v>0</v>
      </c>
      <c r="BB62" s="234" t="b">
        <f t="shared" si="38"/>
        <v>0</v>
      </c>
      <c r="BC62" s="234" t="b">
        <f t="shared" si="38"/>
        <v>0</v>
      </c>
      <c r="BD62" s="234" t="b">
        <f t="shared" si="38"/>
        <v>0</v>
      </c>
      <c r="BE62" s="234" t="b">
        <f t="shared" si="38"/>
        <v>0</v>
      </c>
      <c r="BF62" s="234" t="b">
        <f t="shared" si="38"/>
        <v>0</v>
      </c>
      <c r="BG62" s="234" t="b">
        <f t="shared" si="38"/>
        <v>0</v>
      </c>
      <c r="BH62" s="234" t="b">
        <f t="shared" si="38"/>
        <v>0</v>
      </c>
      <c r="BI62" s="234" t="b">
        <f t="shared" si="38"/>
        <v>0</v>
      </c>
      <c r="BJ62" s="203"/>
    </row>
    <row r="63" spans="1:62" s="205" customFormat="1" ht="24" customHeight="1" outlineLevel="1" x14ac:dyDescent="0.25">
      <c r="A63" s="227"/>
      <c r="B63" s="304" t="s">
        <v>220</v>
      </c>
      <c r="C63" s="291"/>
      <c r="D63" s="291"/>
      <c r="E63" s="303">
        <v>42297</v>
      </c>
      <c r="F63" s="296">
        <v>42308</v>
      </c>
      <c r="G63" s="289"/>
      <c r="H63" s="286" t="s">
        <v>165</v>
      </c>
      <c r="I63" s="234" t="b">
        <f t="shared" si="38"/>
        <v>0</v>
      </c>
      <c r="J63" s="234" t="b">
        <f t="shared" si="38"/>
        <v>0</v>
      </c>
      <c r="K63" s="234" t="b">
        <f t="shared" si="38"/>
        <v>0</v>
      </c>
      <c r="L63" s="234" t="b">
        <f t="shared" si="38"/>
        <v>0</v>
      </c>
      <c r="M63" s="234" t="b">
        <f t="shared" si="38"/>
        <v>1</v>
      </c>
      <c r="N63" s="234" t="b">
        <f t="shared" si="38"/>
        <v>1</v>
      </c>
      <c r="O63" s="234" t="b">
        <f t="shared" si="38"/>
        <v>0</v>
      </c>
      <c r="P63" s="234" t="b">
        <f t="shared" si="38"/>
        <v>0</v>
      </c>
      <c r="Q63" s="234" t="b">
        <f t="shared" si="38"/>
        <v>0</v>
      </c>
      <c r="R63" s="234" t="b">
        <f t="shared" si="38"/>
        <v>0</v>
      </c>
      <c r="S63" s="234" t="b">
        <f t="shared" si="38"/>
        <v>0</v>
      </c>
      <c r="T63" s="234" t="b">
        <f t="shared" si="38"/>
        <v>0</v>
      </c>
      <c r="U63" s="234" t="b">
        <f t="shared" si="38"/>
        <v>0</v>
      </c>
      <c r="V63" s="234" t="b">
        <f t="shared" si="38"/>
        <v>0</v>
      </c>
      <c r="W63" s="234" t="b">
        <f t="shared" si="38"/>
        <v>0</v>
      </c>
      <c r="X63" s="234" t="b">
        <f t="shared" si="38"/>
        <v>0</v>
      </c>
      <c r="Y63" s="234" t="b">
        <f t="shared" si="38"/>
        <v>0</v>
      </c>
      <c r="Z63" s="234" t="b">
        <f t="shared" si="38"/>
        <v>0</v>
      </c>
      <c r="AA63" s="234" t="b">
        <f t="shared" si="38"/>
        <v>0</v>
      </c>
      <c r="AB63" s="234" t="b">
        <f t="shared" si="38"/>
        <v>0</v>
      </c>
      <c r="AC63" s="234" t="b">
        <f t="shared" si="38"/>
        <v>0</v>
      </c>
      <c r="AD63" s="234" t="b">
        <f t="shared" si="38"/>
        <v>0</v>
      </c>
      <c r="AE63" s="234" t="b">
        <f t="shared" si="38"/>
        <v>0</v>
      </c>
      <c r="AF63" s="234" t="b">
        <f t="shared" si="38"/>
        <v>0</v>
      </c>
      <c r="AG63" s="234" t="b">
        <f t="shared" si="38"/>
        <v>0</v>
      </c>
      <c r="AH63" s="234" t="b">
        <f t="shared" si="38"/>
        <v>0</v>
      </c>
      <c r="AI63" s="234" t="b">
        <f t="shared" si="38"/>
        <v>0</v>
      </c>
      <c r="AJ63" s="234" t="b">
        <f t="shared" si="38"/>
        <v>0</v>
      </c>
      <c r="AK63" s="234" t="b">
        <f t="shared" si="38"/>
        <v>0</v>
      </c>
      <c r="AL63" s="234" t="b">
        <f t="shared" si="38"/>
        <v>0</v>
      </c>
      <c r="AM63" s="234" t="b">
        <f t="shared" si="38"/>
        <v>0</v>
      </c>
      <c r="AN63" s="234" t="b">
        <f t="shared" si="38"/>
        <v>0</v>
      </c>
      <c r="AO63" s="234" t="b">
        <f t="shared" si="38"/>
        <v>0</v>
      </c>
      <c r="AP63" s="234" t="b">
        <f t="shared" si="38"/>
        <v>0</v>
      </c>
      <c r="AQ63" s="234" t="b">
        <f t="shared" si="38"/>
        <v>0</v>
      </c>
      <c r="AR63" s="234" t="b">
        <f t="shared" si="38"/>
        <v>0</v>
      </c>
      <c r="AS63" s="234" t="b">
        <f t="shared" si="38"/>
        <v>0</v>
      </c>
      <c r="AT63" s="234" t="b">
        <f t="shared" si="38"/>
        <v>0</v>
      </c>
      <c r="AU63" s="234" t="b">
        <f t="shared" si="38"/>
        <v>0</v>
      </c>
      <c r="AV63" s="234" t="b">
        <f t="shared" si="38"/>
        <v>0</v>
      </c>
      <c r="AW63" s="234" t="b">
        <f t="shared" si="38"/>
        <v>0</v>
      </c>
      <c r="AX63" s="234" t="b">
        <f t="shared" si="38"/>
        <v>0</v>
      </c>
      <c r="AY63" s="234" t="b">
        <f t="shared" si="38"/>
        <v>0</v>
      </c>
      <c r="AZ63" s="234" t="b">
        <f t="shared" si="38"/>
        <v>0</v>
      </c>
      <c r="BA63" s="234" t="b">
        <f t="shared" si="38"/>
        <v>0</v>
      </c>
      <c r="BB63" s="234" t="b">
        <f t="shared" si="38"/>
        <v>0</v>
      </c>
      <c r="BC63" s="234" t="b">
        <f t="shared" si="38"/>
        <v>0</v>
      </c>
      <c r="BD63" s="234" t="b">
        <f t="shared" si="38"/>
        <v>0</v>
      </c>
      <c r="BE63" s="234" t="b">
        <f t="shared" si="38"/>
        <v>0</v>
      </c>
      <c r="BF63" s="234" t="b">
        <f t="shared" si="38"/>
        <v>0</v>
      </c>
      <c r="BG63" s="234" t="b">
        <f t="shared" si="38"/>
        <v>0</v>
      </c>
      <c r="BH63" s="234" t="b">
        <f t="shared" si="38"/>
        <v>0</v>
      </c>
      <c r="BI63" s="234" t="b">
        <f t="shared" si="38"/>
        <v>0</v>
      </c>
      <c r="BJ63" s="203"/>
    </row>
    <row r="64" spans="1:62" s="205" customFormat="1" ht="22.5" customHeight="1" outlineLevel="1" x14ac:dyDescent="0.25">
      <c r="A64" s="227"/>
      <c r="B64" s="304" t="s">
        <v>221</v>
      </c>
      <c r="C64" s="291"/>
      <c r="D64" s="291"/>
      <c r="E64" s="303">
        <v>42308</v>
      </c>
      <c r="F64" s="296">
        <v>42308</v>
      </c>
      <c r="G64" s="289"/>
      <c r="H64" s="286" t="s">
        <v>165</v>
      </c>
      <c r="I64" s="234" t="b">
        <f t="shared" si="38"/>
        <v>0</v>
      </c>
      <c r="J64" s="234" t="b">
        <f t="shared" si="38"/>
        <v>0</v>
      </c>
      <c r="K64" s="234" t="b">
        <f t="shared" si="38"/>
        <v>0</v>
      </c>
      <c r="L64" s="234" t="b">
        <f t="shared" si="38"/>
        <v>0</v>
      </c>
      <c r="M64" s="234" t="b">
        <f t="shared" si="38"/>
        <v>0</v>
      </c>
      <c r="N64" s="234" t="b">
        <f t="shared" si="38"/>
        <v>1</v>
      </c>
      <c r="O64" s="234" t="b">
        <f t="shared" si="38"/>
        <v>0</v>
      </c>
      <c r="P64" s="234" t="b">
        <f t="shared" si="38"/>
        <v>0</v>
      </c>
      <c r="Q64" s="234" t="b">
        <f t="shared" si="38"/>
        <v>0</v>
      </c>
      <c r="R64" s="234" t="b">
        <f t="shared" si="38"/>
        <v>0</v>
      </c>
      <c r="S64" s="234" t="b">
        <f t="shared" si="38"/>
        <v>0</v>
      </c>
      <c r="T64" s="234" t="b">
        <f t="shared" si="38"/>
        <v>0</v>
      </c>
      <c r="U64" s="234" t="b">
        <f t="shared" si="38"/>
        <v>0</v>
      </c>
      <c r="V64" s="234" t="b">
        <f t="shared" si="38"/>
        <v>0</v>
      </c>
      <c r="W64" s="234" t="b">
        <f t="shared" si="38"/>
        <v>0</v>
      </c>
      <c r="X64" s="234" t="b">
        <f t="shared" si="38"/>
        <v>0</v>
      </c>
      <c r="Y64" s="234" t="b">
        <f t="shared" si="38"/>
        <v>0</v>
      </c>
      <c r="Z64" s="234" t="b">
        <f t="shared" si="38"/>
        <v>0</v>
      </c>
      <c r="AA64" s="234" t="b">
        <f t="shared" si="38"/>
        <v>0</v>
      </c>
      <c r="AB64" s="234" t="b">
        <f t="shared" si="38"/>
        <v>0</v>
      </c>
      <c r="AC64" s="234" t="b">
        <f t="shared" si="38"/>
        <v>0</v>
      </c>
      <c r="AD64" s="234" t="b">
        <f t="shared" si="38"/>
        <v>0</v>
      </c>
      <c r="AE64" s="234" t="b">
        <f t="shared" si="38"/>
        <v>0</v>
      </c>
      <c r="AF64" s="234" t="b">
        <f t="shared" si="38"/>
        <v>0</v>
      </c>
      <c r="AG64" s="234" t="b">
        <f t="shared" si="38"/>
        <v>0</v>
      </c>
      <c r="AH64" s="234" t="b">
        <f t="shared" si="38"/>
        <v>0</v>
      </c>
      <c r="AI64" s="234" t="b">
        <f t="shared" si="38"/>
        <v>0</v>
      </c>
      <c r="AJ64" s="234" t="b">
        <f t="shared" si="38"/>
        <v>0</v>
      </c>
      <c r="AK64" s="234" t="b">
        <f t="shared" si="38"/>
        <v>0</v>
      </c>
      <c r="AL64" s="234" t="b">
        <f t="shared" si="38"/>
        <v>0</v>
      </c>
      <c r="AM64" s="234" t="b">
        <f t="shared" si="38"/>
        <v>0</v>
      </c>
      <c r="AN64" s="234" t="b">
        <f t="shared" si="38"/>
        <v>0</v>
      </c>
      <c r="AO64" s="234" t="b">
        <f t="shared" si="38"/>
        <v>0</v>
      </c>
      <c r="AP64" s="234" t="b">
        <f t="shared" si="38"/>
        <v>0</v>
      </c>
      <c r="AQ64" s="234" t="b">
        <f t="shared" si="38"/>
        <v>0</v>
      </c>
      <c r="AR64" s="234" t="b">
        <f t="shared" si="38"/>
        <v>0</v>
      </c>
      <c r="AS64" s="234" t="b">
        <f t="shared" si="38"/>
        <v>0</v>
      </c>
      <c r="AT64" s="234" t="b">
        <f t="shared" si="38"/>
        <v>0</v>
      </c>
      <c r="AU64" s="234" t="b">
        <f t="shared" si="38"/>
        <v>0</v>
      </c>
      <c r="AV64" s="234" t="b">
        <f t="shared" si="38"/>
        <v>0</v>
      </c>
      <c r="AW64" s="234" t="b">
        <f t="shared" si="38"/>
        <v>0</v>
      </c>
      <c r="AX64" s="234" t="b">
        <f t="shared" si="38"/>
        <v>0</v>
      </c>
      <c r="AY64" s="234" t="b">
        <f t="shared" si="38"/>
        <v>0</v>
      </c>
      <c r="AZ64" s="234" t="b">
        <f t="shared" ref="AZ64:BI64" si="39">AND(BA$4&gt;$E64,AZ$4&lt;=$F64)</f>
        <v>0</v>
      </c>
      <c r="BA64" s="234" t="b">
        <f t="shared" si="39"/>
        <v>0</v>
      </c>
      <c r="BB64" s="234" t="b">
        <f t="shared" si="39"/>
        <v>0</v>
      </c>
      <c r="BC64" s="234" t="b">
        <f t="shared" si="39"/>
        <v>0</v>
      </c>
      <c r="BD64" s="234" t="b">
        <f t="shared" si="39"/>
        <v>0</v>
      </c>
      <c r="BE64" s="234" t="b">
        <f t="shared" si="39"/>
        <v>0</v>
      </c>
      <c r="BF64" s="234" t="b">
        <f t="shared" si="39"/>
        <v>0</v>
      </c>
      <c r="BG64" s="234" t="b">
        <f t="shared" si="39"/>
        <v>0</v>
      </c>
      <c r="BH64" s="234" t="b">
        <f t="shared" si="39"/>
        <v>0</v>
      </c>
      <c r="BI64" s="234" t="b">
        <f t="shared" si="39"/>
        <v>0</v>
      </c>
      <c r="BJ64" s="203"/>
    </row>
    <row r="65" spans="1:62" s="205" customFormat="1" ht="21.75" customHeight="1" outlineLevel="1" x14ac:dyDescent="0.25">
      <c r="A65" s="227"/>
      <c r="B65" s="305" t="s">
        <v>222</v>
      </c>
      <c r="C65" s="241"/>
      <c r="D65" s="241"/>
      <c r="E65" s="303">
        <v>42313</v>
      </c>
      <c r="F65" s="296">
        <v>42320</v>
      </c>
      <c r="G65" s="289"/>
      <c r="H65" s="286" t="s">
        <v>152</v>
      </c>
      <c r="I65" s="234" t="b">
        <f t="shared" ref="I65:BI69" si="40">AND(J$4&gt;$E65,I$4&lt;=$F65)</f>
        <v>0</v>
      </c>
      <c r="J65" s="234" t="b">
        <f t="shared" si="40"/>
        <v>0</v>
      </c>
      <c r="K65" s="234" t="b">
        <f t="shared" si="40"/>
        <v>0</v>
      </c>
      <c r="L65" s="234" t="b">
        <f t="shared" si="40"/>
        <v>0</v>
      </c>
      <c r="M65" s="234" t="b">
        <f t="shared" si="40"/>
        <v>0</v>
      </c>
      <c r="N65" s="234" t="b">
        <f t="shared" si="40"/>
        <v>0</v>
      </c>
      <c r="O65" s="234" t="b">
        <f t="shared" si="40"/>
        <v>1</v>
      </c>
      <c r="P65" s="234" t="b">
        <f t="shared" si="40"/>
        <v>1</v>
      </c>
      <c r="Q65" s="234" t="b">
        <f t="shared" si="40"/>
        <v>0</v>
      </c>
      <c r="R65" s="234" t="b">
        <f t="shared" si="40"/>
        <v>0</v>
      </c>
      <c r="S65" s="234" t="b">
        <f t="shared" si="40"/>
        <v>0</v>
      </c>
      <c r="T65" s="234" t="b">
        <f t="shared" si="40"/>
        <v>0</v>
      </c>
      <c r="U65" s="234" t="b">
        <f t="shared" si="40"/>
        <v>0</v>
      </c>
      <c r="V65" s="234" t="b">
        <f t="shared" si="40"/>
        <v>0</v>
      </c>
      <c r="W65" s="234" t="b">
        <f t="shared" si="40"/>
        <v>0</v>
      </c>
      <c r="X65" s="234" t="b">
        <f t="shared" si="40"/>
        <v>0</v>
      </c>
      <c r="Y65" s="234" t="b">
        <f t="shared" si="40"/>
        <v>0</v>
      </c>
      <c r="Z65" s="234" t="b">
        <f t="shared" si="40"/>
        <v>0</v>
      </c>
      <c r="AA65" s="234" t="b">
        <f t="shared" si="40"/>
        <v>0</v>
      </c>
      <c r="AB65" s="234" t="b">
        <f t="shared" si="40"/>
        <v>0</v>
      </c>
      <c r="AC65" s="234" t="b">
        <f t="shared" si="40"/>
        <v>0</v>
      </c>
      <c r="AD65" s="234" t="b">
        <f t="shared" si="40"/>
        <v>0</v>
      </c>
      <c r="AE65" s="234" t="b">
        <f t="shared" si="40"/>
        <v>0</v>
      </c>
      <c r="AF65" s="234" t="b">
        <f t="shared" si="40"/>
        <v>0</v>
      </c>
      <c r="AG65" s="234" t="b">
        <f t="shared" si="40"/>
        <v>0</v>
      </c>
      <c r="AH65" s="234" t="b">
        <f t="shared" si="40"/>
        <v>0</v>
      </c>
      <c r="AI65" s="234" t="b">
        <f t="shared" si="40"/>
        <v>0</v>
      </c>
      <c r="AJ65" s="234" t="b">
        <f t="shared" si="40"/>
        <v>0</v>
      </c>
      <c r="AK65" s="234" t="b">
        <f t="shared" si="40"/>
        <v>0</v>
      </c>
      <c r="AL65" s="234" t="b">
        <f t="shared" si="40"/>
        <v>0</v>
      </c>
      <c r="AM65" s="234" t="b">
        <f t="shared" si="40"/>
        <v>0</v>
      </c>
      <c r="AN65" s="234" t="b">
        <f t="shared" si="40"/>
        <v>0</v>
      </c>
      <c r="AO65" s="234" t="b">
        <f t="shared" si="40"/>
        <v>0</v>
      </c>
      <c r="AP65" s="234" t="b">
        <f t="shared" si="40"/>
        <v>0</v>
      </c>
      <c r="AQ65" s="234" t="b">
        <f t="shared" si="40"/>
        <v>0</v>
      </c>
      <c r="AR65" s="234" t="b">
        <f t="shared" si="40"/>
        <v>0</v>
      </c>
      <c r="AS65" s="234" t="b">
        <f t="shared" si="40"/>
        <v>0</v>
      </c>
      <c r="AT65" s="234" t="b">
        <f t="shared" si="40"/>
        <v>0</v>
      </c>
      <c r="AU65" s="234" t="b">
        <f t="shared" si="40"/>
        <v>0</v>
      </c>
      <c r="AV65" s="234" t="b">
        <f t="shared" si="40"/>
        <v>0</v>
      </c>
      <c r="AW65" s="234" t="b">
        <f t="shared" si="40"/>
        <v>0</v>
      </c>
      <c r="AX65" s="234" t="b">
        <f t="shared" si="40"/>
        <v>0</v>
      </c>
      <c r="AY65" s="234" t="b">
        <f t="shared" si="40"/>
        <v>0</v>
      </c>
      <c r="AZ65" s="234" t="b">
        <f t="shared" si="40"/>
        <v>0</v>
      </c>
      <c r="BA65" s="234" t="b">
        <f t="shared" si="40"/>
        <v>0</v>
      </c>
      <c r="BB65" s="234" t="b">
        <f t="shared" si="40"/>
        <v>0</v>
      </c>
      <c r="BC65" s="234" t="b">
        <f t="shared" si="40"/>
        <v>0</v>
      </c>
      <c r="BD65" s="234" t="b">
        <f t="shared" si="40"/>
        <v>0</v>
      </c>
      <c r="BE65" s="234" t="b">
        <f t="shared" si="40"/>
        <v>0</v>
      </c>
      <c r="BF65" s="234" t="b">
        <f t="shared" si="40"/>
        <v>0</v>
      </c>
      <c r="BG65" s="234" t="b">
        <f t="shared" si="40"/>
        <v>0</v>
      </c>
      <c r="BH65" s="234" t="b">
        <f t="shared" si="40"/>
        <v>0</v>
      </c>
      <c r="BI65" s="234" t="b">
        <f t="shared" si="40"/>
        <v>0</v>
      </c>
      <c r="BJ65" s="203"/>
    </row>
    <row r="66" spans="1:62" s="205" customFormat="1" ht="24" customHeight="1" outlineLevel="1" x14ac:dyDescent="0.25">
      <c r="A66" s="227"/>
      <c r="B66" s="306" t="s">
        <v>223</v>
      </c>
      <c r="C66" s="307"/>
      <c r="D66" s="307"/>
      <c r="E66" s="308">
        <v>42321</v>
      </c>
      <c r="F66" s="309">
        <v>42459</v>
      </c>
      <c r="G66" s="289"/>
      <c r="H66" s="286" t="s">
        <v>224</v>
      </c>
      <c r="I66" s="234" t="b">
        <f t="shared" si="40"/>
        <v>0</v>
      </c>
      <c r="J66" s="234" t="b">
        <f t="shared" si="40"/>
        <v>0</v>
      </c>
      <c r="K66" s="234" t="b">
        <f t="shared" si="40"/>
        <v>0</v>
      </c>
      <c r="L66" s="234" t="b">
        <f t="shared" si="40"/>
        <v>0</v>
      </c>
      <c r="M66" s="234" t="b">
        <f t="shared" si="40"/>
        <v>0</v>
      </c>
      <c r="N66" s="234" t="b">
        <f t="shared" si="40"/>
        <v>0</v>
      </c>
      <c r="O66" s="234" t="b">
        <f t="shared" si="40"/>
        <v>0</v>
      </c>
      <c r="P66" s="234" t="b">
        <f t="shared" si="40"/>
        <v>1</v>
      </c>
      <c r="Q66" s="234" t="b">
        <f t="shared" si="40"/>
        <v>1</v>
      </c>
      <c r="R66" s="234" t="b">
        <f t="shared" si="40"/>
        <v>1</v>
      </c>
      <c r="S66" s="234" t="b">
        <f t="shared" si="40"/>
        <v>1</v>
      </c>
      <c r="T66" s="234" t="b">
        <f t="shared" si="40"/>
        <v>1</v>
      </c>
      <c r="U66" s="234" t="b">
        <f t="shared" si="40"/>
        <v>1</v>
      </c>
      <c r="V66" s="234" t="b">
        <f t="shared" si="40"/>
        <v>1</v>
      </c>
      <c r="W66" s="234" t="b">
        <f t="shared" si="40"/>
        <v>1</v>
      </c>
      <c r="X66" s="234" t="b">
        <f t="shared" si="40"/>
        <v>1</v>
      </c>
      <c r="Y66" s="234" t="b">
        <f t="shared" si="40"/>
        <v>1</v>
      </c>
      <c r="Z66" s="234" t="b">
        <f t="shared" si="40"/>
        <v>1</v>
      </c>
      <c r="AA66" s="234" t="b">
        <f t="shared" si="40"/>
        <v>1</v>
      </c>
      <c r="AB66" s="234" t="b">
        <f t="shared" si="40"/>
        <v>1</v>
      </c>
      <c r="AC66" s="234" t="b">
        <f t="shared" si="40"/>
        <v>1</v>
      </c>
      <c r="AD66" s="234" t="b">
        <f t="shared" si="40"/>
        <v>1</v>
      </c>
      <c r="AE66" s="234" t="b">
        <f t="shared" si="40"/>
        <v>1</v>
      </c>
      <c r="AF66" s="234" t="b">
        <f t="shared" si="40"/>
        <v>1</v>
      </c>
      <c r="AG66" s="234" t="b">
        <f t="shared" si="40"/>
        <v>1</v>
      </c>
      <c r="AH66" s="234" t="b">
        <f t="shared" si="40"/>
        <v>1</v>
      </c>
      <c r="AI66" s="234" t="b">
        <f t="shared" si="40"/>
        <v>1</v>
      </c>
      <c r="AJ66" s="234" t="b">
        <f t="shared" si="40"/>
        <v>1</v>
      </c>
      <c r="AK66" s="234" t="b">
        <f t="shared" si="40"/>
        <v>0</v>
      </c>
      <c r="AL66" s="234" t="b">
        <f t="shared" si="40"/>
        <v>0</v>
      </c>
      <c r="AM66" s="234" t="b">
        <f t="shared" si="40"/>
        <v>0</v>
      </c>
      <c r="AN66" s="234" t="b">
        <f t="shared" si="40"/>
        <v>0</v>
      </c>
      <c r="AO66" s="234" t="b">
        <f t="shared" si="40"/>
        <v>0</v>
      </c>
      <c r="AP66" s="234" t="b">
        <f t="shared" si="40"/>
        <v>0</v>
      </c>
      <c r="AQ66" s="234" t="b">
        <f t="shared" si="40"/>
        <v>0</v>
      </c>
      <c r="AR66" s="234" t="b">
        <f t="shared" si="40"/>
        <v>0</v>
      </c>
      <c r="AS66" s="234" t="b">
        <f t="shared" si="40"/>
        <v>0</v>
      </c>
      <c r="AT66" s="234" t="b">
        <f t="shared" si="40"/>
        <v>0</v>
      </c>
      <c r="AU66" s="234" t="b">
        <f t="shared" si="40"/>
        <v>0</v>
      </c>
      <c r="AV66" s="234" t="b">
        <f t="shared" si="40"/>
        <v>0</v>
      </c>
      <c r="AW66" s="234" t="b">
        <f t="shared" si="40"/>
        <v>0</v>
      </c>
      <c r="AX66" s="234" t="b">
        <f t="shared" si="40"/>
        <v>0</v>
      </c>
      <c r="AY66" s="234" t="b">
        <f t="shared" si="40"/>
        <v>0</v>
      </c>
      <c r="AZ66" s="234" t="b">
        <f t="shared" si="40"/>
        <v>0</v>
      </c>
      <c r="BA66" s="234" t="b">
        <f t="shared" si="40"/>
        <v>0</v>
      </c>
      <c r="BB66" s="234" t="b">
        <f t="shared" si="40"/>
        <v>0</v>
      </c>
      <c r="BC66" s="234" t="b">
        <f t="shared" si="40"/>
        <v>0</v>
      </c>
      <c r="BD66" s="234" t="b">
        <f t="shared" si="40"/>
        <v>0</v>
      </c>
      <c r="BE66" s="234" t="b">
        <f t="shared" si="40"/>
        <v>0</v>
      </c>
      <c r="BF66" s="234" t="b">
        <f t="shared" si="40"/>
        <v>0</v>
      </c>
      <c r="BG66" s="234" t="b">
        <f t="shared" si="40"/>
        <v>0</v>
      </c>
      <c r="BH66" s="234" t="b">
        <f t="shared" si="40"/>
        <v>0</v>
      </c>
      <c r="BI66" s="234" t="b">
        <f t="shared" si="40"/>
        <v>0</v>
      </c>
      <c r="BJ66" s="203"/>
    </row>
    <row r="67" spans="1:62" s="205" customFormat="1" ht="23.25" customHeight="1" x14ac:dyDescent="0.25">
      <c r="A67" s="227"/>
      <c r="B67" s="305" t="s">
        <v>225</v>
      </c>
      <c r="C67" s="241"/>
      <c r="D67" s="241"/>
      <c r="E67" s="303">
        <v>42459</v>
      </c>
      <c r="F67" s="296">
        <v>42490</v>
      </c>
      <c r="G67" s="289"/>
      <c r="H67" s="286" t="s">
        <v>152</v>
      </c>
      <c r="I67" s="234" t="b">
        <f t="shared" si="40"/>
        <v>0</v>
      </c>
      <c r="J67" s="234" t="b">
        <f t="shared" si="40"/>
        <v>0</v>
      </c>
      <c r="K67" s="234" t="b">
        <f t="shared" si="40"/>
        <v>0</v>
      </c>
      <c r="L67" s="234" t="b">
        <f t="shared" si="40"/>
        <v>0</v>
      </c>
      <c r="M67" s="234" t="b">
        <f t="shared" si="40"/>
        <v>0</v>
      </c>
      <c r="N67" s="234" t="b">
        <f t="shared" si="40"/>
        <v>0</v>
      </c>
      <c r="O67" s="234" t="b">
        <f t="shared" si="40"/>
        <v>0</v>
      </c>
      <c r="P67" s="234" t="b">
        <f t="shared" si="40"/>
        <v>0</v>
      </c>
      <c r="Q67" s="234" t="b">
        <f t="shared" si="40"/>
        <v>0</v>
      </c>
      <c r="R67" s="234" t="b">
        <f t="shared" si="40"/>
        <v>0</v>
      </c>
      <c r="S67" s="234" t="b">
        <f t="shared" si="40"/>
        <v>0</v>
      </c>
      <c r="T67" s="234" t="b">
        <f t="shared" si="40"/>
        <v>0</v>
      </c>
      <c r="U67" s="234" t="b">
        <f t="shared" si="40"/>
        <v>0</v>
      </c>
      <c r="V67" s="234" t="b">
        <f t="shared" si="40"/>
        <v>0</v>
      </c>
      <c r="W67" s="234" t="b">
        <f t="shared" si="40"/>
        <v>0</v>
      </c>
      <c r="X67" s="234" t="b">
        <f t="shared" si="40"/>
        <v>0</v>
      </c>
      <c r="Y67" s="234" t="b">
        <f t="shared" si="40"/>
        <v>0</v>
      </c>
      <c r="Z67" s="234" t="b">
        <f t="shared" si="40"/>
        <v>0</v>
      </c>
      <c r="AA67" s="234" t="b">
        <f t="shared" si="40"/>
        <v>0</v>
      </c>
      <c r="AB67" s="234" t="b">
        <f t="shared" si="40"/>
        <v>0</v>
      </c>
      <c r="AC67" s="234" t="b">
        <f t="shared" si="40"/>
        <v>0</v>
      </c>
      <c r="AD67" s="234" t="b">
        <f t="shared" si="40"/>
        <v>0</v>
      </c>
      <c r="AE67" s="234" t="b">
        <f t="shared" si="40"/>
        <v>0</v>
      </c>
      <c r="AF67" s="234" t="b">
        <f t="shared" si="40"/>
        <v>0</v>
      </c>
      <c r="AG67" s="234" t="b">
        <f t="shared" si="40"/>
        <v>0</v>
      </c>
      <c r="AH67" s="234" t="b">
        <f t="shared" si="40"/>
        <v>0</v>
      </c>
      <c r="AI67" s="234" t="b">
        <f t="shared" si="40"/>
        <v>0</v>
      </c>
      <c r="AJ67" s="234" t="b">
        <f t="shared" si="40"/>
        <v>1</v>
      </c>
      <c r="AK67" s="234" t="b">
        <f t="shared" si="40"/>
        <v>1</v>
      </c>
      <c r="AL67" s="234" t="b">
        <f t="shared" si="40"/>
        <v>1</v>
      </c>
      <c r="AM67" s="234" t="b">
        <f t="shared" si="40"/>
        <v>1</v>
      </c>
      <c r="AN67" s="234" t="b">
        <f t="shared" si="40"/>
        <v>1</v>
      </c>
      <c r="AO67" s="234" t="b">
        <f t="shared" si="40"/>
        <v>0</v>
      </c>
      <c r="AP67" s="234" t="b">
        <f t="shared" si="40"/>
        <v>0</v>
      </c>
      <c r="AQ67" s="234" t="b">
        <f t="shared" si="40"/>
        <v>0</v>
      </c>
      <c r="AR67" s="234" t="b">
        <f t="shared" si="40"/>
        <v>0</v>
      </c>
      <c r="AS67" s="234" t="b">
        <f t="shared" si="40"/>
        <v>0</v>
      </c>
      <c r="AT67" s="234" t="b">
        <f t="shared" si="40"/>
        <v>0</v>
      </c>
      <c r="AU67" s="234" t="b">
        <f t="shared" si="40"/>
        <v>0</v>
      </c>
      <c r="AV67" s="234" t="b">
        <f t="shared" si="40"/>
        <v>0</v>
      </c>
      <c r="AW67" s="234" t="b">
        <f t="shared" si="40"/>
        <v>0</v>
      </c>
      <c r="AX67" s="234" t="b">
        <f t="shared" si="40"/>
        <v>0</v>
      </c>
      <c r="AY67" s="234" t="b">
        <f t="shared" si="40"/>
        <v>0</v>
      </c>
      <c r="AZ67" s="234" t="b">
        <f t="shared" si="40"/>
        <v>0</v>
      </c>
      <c r="BA67" s="234" t="b">
        <f t="shared" si="40"/>
        <v>0</v>
      </c>
      <c r="BB67" s="234" t="b">
        <f t="shared" si="40"/>
        <v>0</v>
      </c>
      <c r="BC67" s="234" t="b">
        <f t="shared" si="40"/>
        <v>0</v>
      </c>
      <c r="BD67" s="234" t="b">
        <f t="shared" si="40"/>
        <v>0</v>
      </c>
      <c r="BE67" s="234" t="b">
        <f t="shared" si="40"/>
        <v>0</v>
      </c>
      <c r="BF67" s="234" t="b">
        <f t="shared" si="40"/>
        <v>0</v>
      </c>
      <c r="BG67" s="234" t="b">
        <f t="shared" si="40"/>
        <v>0</v>
      </c>
      <c r="BH67" s="234" t="b">
        <f t="shared" si="40"/>
        <v>0</v>
      </c>
      <c r="BI67" s="234" t="b">
        <f t="shared" si="40"/>
        <v>0</v>
      </c>
      <c r="BJ67" s="203"/>
    </row>
    <row r="68" spans="1:62" s="205" customFormat="1" ht="15.75" customHeight="1" outlineLevel="1" x14ac:dyDescent="0.25">
      <c r="A68" s="227"/>
      <c r="B68" s="305"/>
      <c r="C68" s="241"/>
      <c r="D68" s="241"/>
      <c r="E68" s="303"/>
      <c r="F68" s="296"/>
      <c r="G68" s="289"/>
      <c r="H68" s="286"/>
      <c r="I68" s="234" t="b">
        <f t="shared" si="40"/>
        <v>0</v>
      </c>
      <c r="J68" s="234" t="b">
        <f t="shared" si="40"/>
        <v>0</v>
      </c>
      <c r="K68" s="234" t="b">
        <f t="shared" si="40"/>
        <v>0</v>
      </c>
      <c r="L68" s="234" t="b">
        <f t="shared" si="40"/>
        <v>0</v>
      </c>
      <c r="M68" s="234" t="b">
        <f t="shared" si="40"/>
        <v>0</v>
      </c>
      <c r="N68" s="234" t="b">
        <f t="shared" si="40"/>
        <v>0</v>
      </c>
      <c r="O68" s="234" t="b">
        <f t="shared" si="40"/>
        <v>0</v>
      </c>
      <c r="P68" s="234" t="b">
        <f t="shared" si="40"/>
        <v>0</v>
      </c>
      <c r="Q68" s="234" t="b">
        <f t="shared" si="40"/>
        <v>0</v>
      </c>
      <c r="R68" s="234" t="b">
        <f t="shared" si="40"/>
        <v>0</v>
      </c>
      <c r="S68" s="234" t="b">
        <f t="shared" si="40"/>
        <v>0</v>
      </c>
      <c r="T68" s="234" t="b">
        <f t="shared" si="40"/>
        <v>0</v>
      </c>
      <c r="U68" s="234" t="b">
        <f t="shared" si="40"/>
        <v>0</v>
      </c>
      <c r="V68" s="234" t="b">
        <f t="shared" si="40"/>
        <v>0</v>
      </c>
      <c r="W68" s="234" t="b">
        <f t="shared" si="40"/>
        <v>0</v>
      </c>
      <c r="X68" s="234" t="b">
        <f t="shared" si="40"/>
        <v>0</v>
      </c>
      <c r="Y68" s="234" t="b">
        <f t="shared" si="40"/>
        <v>0</v>
      </c>
      <c r="Z68" s="234" t="b">
        <f t="shared" si="40"/>
        <v>0</v>
      </c>
      <c r="AA68" s="234" t="b">
        <f t="shared" si="40"/>
        <v>0</v>
      </c>
      <c r="AB68" s="234" t="b">
        <f t="shared" si="40"/>
        <v>0</v>
      </c>
      <c r="AC68" s="234" t="b">
        <f t="shared" si="40"/>
        <v>0</v>
      </c>
      <c r="AD68" s="234" t="b">
        <f t="shared" si="40"/>
        <v>0</v>
      </c>
      <c r="AE68" s="234" t="b">
        <f t="shared" si="40"/>
        <v>0</v>
      </c>
      <c r="AF68" s="234" t="b">
        <f t="shared" si="40"/>
        <v>0</v>
      </c>
      <c r="AG68" s="234" t="b">
        <f t="shared" si="40"/>
        <v>0</v>
      </c>
      <c r="AH68" s="234" t="b">
        <f t="shared" si="40"/>
        <v>0</v>
      </c>
      <c r="AI68" s="234" t="b">
        <f t="shared" si="40"/>
        <v>0</v>
      </c>
      <c r="AJ68" s="234" t="b">
        <f t="shared" si="40"/>
        <v>0</v>
      </c>
      <c r="AK68" s="234" t="b">
        <f t="shared" si="40"/>
        <v>0</v>
      </c>
      <c r="AL68" s="234" t="b">
        <f t="shared" si="40"/>
        <v>0</v>
      </c>
      <c r="AM68" s="234" t="b">
        <f t="shared" si="40"/>
        <v>0</v>
      </c>
      <c r="AN68" s="234" t="b">
        <f t="shared" si="40"/>
        <v>0</v>
      </c>
      <c r="AO68" s="234" t="b">
        <f t="shared" si="40"/>
        <v>0</v>
      </c>
      <c r="AP68" s="234" t="b">
        <f t="shared" si="40"/>
        <v>0</v>
      </c>
      <c r="AQ68" s="234" t="b">
        <f t="shared" si="40"/>
        <v>0</v>
      </c>
      <c r="AR68" s="234" t="b">
        <f t="shared" si="40"/>
        <v>0</v>
      </c>
      <c r="AS68" s="234" t="b">
        <f t="shared" si="40"/>
        <v>0</v>
      </c>
      <c r="AT68" s="234" t="b">
        <f t="shared" si="40"/>
        <v>0</v>
      </c>
      <c r="AU68" s="234" t="b">
        <f t="shared" si="40"/>
        <v>0</v>
      </c>
      <c r="AV68" s="234" t="b">
        <f t="shared" si="40"/>
        <v>0</v>
      </c>
      <c r="AW68" s="234" t="b">
        <f t="shared" si="40"/>
        <v>0</v>
      </c>
      <c r="AX68" s="234" t="b">
        <f t="shared" si="40"/>
        <v>0</v>
      </c>
      <c r="AY68" s="234" t="b">
        <f t="shared" si="40"/>
        <v>0</v>
      </c>
      <c r="AZ68" s="234" t="b">
        <f t="shared" si="40"/>
        <v>0</v>
      </c>
      <c r="BA68" s="234" t="b">
        <f t="shared" si="40"/>
        <v>0</v>
      </c>
      <c r="BB68" s="234" t="b">
        <f t="shared" si="40"/>
        <v>0</v>
      </c>
      <c r="BC68" s="234" t="b">
        <f t="shared" si="40"/>
        <v>0</v>
      </c>
      <c r="BD68" s="234" t="b">
        <f t="shared" si="40"/>
        <v>0</v>
      </c>
      <c r="BE68" s="234" t="b">
        <f t="shared" si="40"/>
        <v>0</v>
      </c>
      <c r="BF68" s="234" t="b">
        <f t="shared" si="40"/>
        <v>0</v>
      </c>
      <c r="BG68" s="234" t="b">
        <f t="shared" si="40"/>
        <v>0</v>
      </c>
      <c r="BH68" s="234" t="b">
        <f t="shared" si="40"/>
        <v>0</v>
      </c>
      <c r="BI68" s="234" t="b">
        <f t="shared" si="40"/>
        <v>0</v>
      </c>
      <c r="BJ68" s="203"/>
    </row>
    <row r="69" spans="1:62" s="205" customFormat="1" ht="15.75" outlineLevel="1" x14ac:dyDescent="0.25">
      <c r="A69" s="511" t="s">
        <v>243</v>
      </c>
      <c r="B69" s="512"/>
      <c r="C69" s="512"/>
      <c r="D69" s="512"/>
      <c r="E69" s="512"/>
      <c r="F69" s="512"/>
      <c r="G69" s="512"/>
      <c r="H69" s="513"/>
      <c r="I69" s="234" t="b">
        <f t="shared" si="40"/>
        <v>0</v>
      </c>
      <c r="J69" s="234" t="b">
        <f t="shared" si="40"/>
        <v>0</v>
      </c>
      <c r="K69" s="234" t="b">
        <f t="shared" si="40"/>
        <v>0</v>
      </c>
      <c r="L69" s="234" t="b">
        <f t="shared" si="40"/>
        <v>0</v>
      </c>
      <c r="M69" s="234" t="b">
        <f t="shared" si="40"/>
        <v>0</v>
      </c>
      <c r="N69" s="234" t="b">
        <f t="shared" si="40"/>
        <v>0</v>
      </c>
      <c r="O69" s="234" t="b">
        <f t="shared" si="40"/>
        <v>0</v>
      </c>
      <c r="P69" s="234" t="b">
        <f t="shared" si="40"/>
        <v>0</v>
      </c>
      <c r="Q69" s="234" t="b">
        <f t="shared" si="40"/>
        <v>0</v>
      </c>
      <c r="R69" s="234" t="b">
        <f t="shared" si="40"/>
        <v>0</v>
      </c>
      <c r="S69" s="234" t="b">
        <f t="shared" si="40"/>
        <v>0</v>
      </c>
      <c r="T69" s="234" t="b">
        <f t="shared" si="40"/>
        <v>0</v>
      </c>
      <c r="U69" s="234" t="b">
        <f t="shared" si="40"/>
        <v>0</v>
      </c>
      <c r="V69" s="234" t="b">
        <f t="shared" si="40"/>
        <v>0</v>
      </c>
      <c r="W69" s="234" t="b">
        <f t="shared" si="40"/>
        <v>0</v>
      </c>
      <c r="X69" s="234" t="b">
        <f t="shared" si="40"/>
        <v>0</v>
      </c>
      <c r="Y69" s="234" t="b">
        <f t="shared" si="40"/>
        <v>0</v>
      </c>
      <c r="Z69" s="234" t="b">
        <f t="shared" si="40"/>
        <v>0</v>
      </c>
      <c r="AA69" s="234" t="b">
        <f t="shared" si="40"/>
        <v>0</v>
      </c>
      <c r="AB69" s="234" t="b">
        <f t="shared" si="40"/>
        <v>0</v>
      </c>
      <c r="AC69" s="234" t="b">
        <f t="shared" si="40"/>
        <v>0</v>
      </c>
      <c r="AD69" s="234" t="b">
        <f t="shared" si="40"/>
        <v>0</v>
      </c>
      <c r="AE69" s="234" t="b">
        <f t="shared" si="40"/>
        <v>0</v>
      </c>
      <c r="AF69" s="234" t="b">
        <f t="shared" si="40"/>
        <v>0</v>
      </c>
      <c r="AG69" s="234" t="b">
        <f t="shared" si="40"/>
        <v>0</v>
      </c>
      <c r="AH69" s="234" t="b">
        <f t="shared" si="40"/>
        <v>0</v>
      </c>
      <c r="AI69" s="234" t="b">
        <f t="shared" si="40"/>
        <v>0</v>
      </c>
      <c r="AJ69" s="234" t="b">
        <f t="shared" si="40"/>
        <v>0</v>
      </c>
      <c r="AK69" s="234" t="b">
        <f t="shared" si="40"/>
        <v>0</v>
      </c>
      <c r="AL69" s="234" t="b">
        <f t="shared" si="40"/>
        <v>0</v>
      </c>
      <c r="AM69" s="234" t="b">
        <f t="shared" si="40"/>
        <v>0</v>
      </c>
      <c r="AN69" s="234" t="b">
        <f t="shared" si="40"/>
        <v>0</v>
      </c>
      <c r="AO69" s="234" t="b">
        <f t="shared" si="40"/>
        <v>0</v>
      </c>
      <c r="AP69" s="234" t="b">
        <f t="shared" si="40"/>
        <v>0</v>
      </c>
      <c r="AQ69" s="234" t="b">
        <f t="shared" si="40"/>
        <v>0</v>
      </c>
      <c r="AR69" s="234" t="b">
        <f t="shared" si="40"/>
        <v>0</v>
      </c>
      <c r="AS69" s="234" t="b">
        <f t="shared" si="40"/>
        <v>0</v>
      </c>
      <c r="AT69" s="234" t="b">
        <f t="shared" si="40"/>
        <v>0</v>
      </c>
      <c r="AU69" s="234" t="b">
        <f t="shared" si="40"/>
        <v>0</v>
      </c>
      <c r="AV69" s="234" t="b">
        <f t="shared" si="40"/>
        <v>0</v>
      </c>
      <c r="AW69" s="234" t="b">
        <f t="shared" si="40"/>
        <v>0</v>
      </c>
      <c r="AX69" s="234" t="b">
        <f t="shared" si="40"/>
        <v>0</v>
      </c>
      <c r="AY69" s="234" t="b">
        <f t="shared" si="40"/>
        <v>0</v>
      </c>
      <c r="AZ69" s="234" t="b">
        <f t="shared" ref="AZ69:BI69" si="41">AND(BA$4&gt;$E69,AZ$4&lt;=$F69)</f>
        <v>0</v>
      </c>
      <c r="BA69" s="234" t="b">
        <f t="shared" si="41"/>
        <v>0</v>
      </c>
      <c r="BB69" s="234" t="b">
        <f t="shared" si="41"/>
        <v>0</v>
      </c>
      <c r="BC69" s="234" t="b">
        <f t="shared" si="41"/>
        <v>0</v>
      </c>
      <c r="BD69" s="234" t="b">
        <f t="shared" si="41"/>
        <v>0</v>
      </c>
      <c r="BE69" s="234" t="b">
        <f t="shared" si="41"/>
        <v>0</v>
      </c>
      <c r="BF69" s="234" t="b">
        <f t="shared" si="41"/>
        <v>0</v>
      </c>
      <c r="BG69" s="234" t="b">
        <f t="shared" si="41"/>
        <v>0</v>
      </c>
      <c r="BH69" s="234" t="b">
        <f t="shared" si="41"/>
        <v>0</v>
      </c>
      <c r="BI69" s="234" t="b">
        <f t="shared" si="41"/>
        <v>0</v>
      </c>
      <c r="BJ69" s="203"/>
    </row>
    <row r="70" spans="1:62" s="205" customFormat="1" ht="34.5" customHeight="1" outlineLevel="1" x14ac:dyDescent="0.25">
      <c r="A70" s="227"/>
      <c r="B70" s="310" t="s">
        <v>226</v>
      </c>
      <c r="C70" s="241"/>
      <c r="D70" s="241"/>
      <c r="E70" s="303">
        <v>42248</v>
      </c>
      <c r="F70" s="296">
        <v>42460</v>
      </c>
      <c r="G70" s="232"/>
      <c r="H70" s="255" t="s">
        <v>152</v>
      </c>
      <c r="I70" s="234" t="b">
        <f t="shared" ref="I70:BI72" si="42">AND(J$4&gt;$E70,I$4&lt;=$F70)</f>
        <v>1</v>
      </c>
      <c r="J70" s="234" t="b">
        <f t="shared" si="42"/>
        <v>1</v>
      </c>
      <c r="K70" s="234" t="b">
        <f t="shared" si="42"/>
        <v>1</v>
      </c>
      <c r="L70" s="234" t="b">
        <f t="shared" si="42"/>
        <v>1</v>
      </c>
      <c r="M70" s="234" t="b">
        <f t="shared" si="42"/>
        <v>1</v>
      </c>
      <c r="N70" s="234" t="b">
        <f t="shared" si="42"/>
        <v>1</v>
      </c>
      <c r="O70" s="234" t="b">
        <f t="shared" si="42"/>
        <v>1</v>
      </c>
      <c r="P70" s="234" t="b">
        <f t="shared" si="42"/>
        <v>1</v>
      </c>
      <c r="Q70" s="234" t="b">
        <f t="shared" si="42"/>
        <v>1</v>
      </c>
      <c r="R70" s="234" t="b">
        <f t="shared" si="42"/>
        <v>1</v>
      </c>
      <c r="S70" s="234" t="b">
        <f t="shared" si="42"/>
        <v>1</v>
      </c>
      <c r="T70" s="234" t="b">
        <f t="shared" si="42"/>
        <v>1</v>
      </c>
      <c r="U70" s="234" t="b">
        <f t="shared" si="42"/>
        <v>1</v>
      </c>
      <c r="V70" s="234" t="b">
        <f t="shared" si="42"/>
        <v>1</v>
      </c>
      <c r="W70" s="234" t="b">
        <f t="shared" si="42"/>
        <v>1</v>
      </c>
      <c r="X70" s="234" t="b">
        <f t="shared" si="42"/>
        <v>1</v>
      </c>
      <c r="Y70" s="234" t="b">
        <f t="shared" si="42"/>
        <v>1</v>
      </c>
      <c r="Z70" s="234" t="b">
        <f t="shared" si="42"/>
        <v>1</v>
      </c>
      <c r="AA70" s="234" t="b">
        <f t="shared" si="42"/>
        <v>1</v>
      </c>
      <c r="AB70" s="234" t="b">
        <f t="shared" si="42"/>
        <v>1</v>
      </c>
      <c r="AC70" s="234" t="b">
        <f t="shared" si="42"/>
        <v>1</v>
      </c>
      <c r="AD70" s="234" t="b">
        <f t="shared" si="42"/>
        <v>1</v>
      </c>
      <c r="AE70" s="234" t="b">
        <f t="shared" si="42"/>
        <v>1</v>
      </c>
      <c r="AF70" s="234" t="b">
        <f t="shared" si="42"/>
        <v>1</v>
      </c>
      <c r="AG70" s="234" t="b">
        <f t="shared" si="42"/>
        <v>1</v>
      </c>
      <c r="AH70" s="234" t="b">
        <f t="shared" si="42"/>
        <v>1</v>
      </c>
      <c r="AI70" s="234" t="b">
        <f t="shared" si="42"/>
        <v>1</v>
      </c>
      <c r="AJ70" s="234" t="b">
        <f t="shared" si="42"/>
        <v>1</v>
      </c>
      <c r="AK70" s="234" t="b">
        <f t="shared" si="42"/>
        <v>0</v>
      </c>
      <c r="AL70" s="234" t="b">
        <f t="shared" si="42"/>
        <v>0</v>
      </c>
      <c r="AM70" s="234" t="b">
        <f t="shared" si="42"/>
        <v>0</v>
      </c>
      <c r="AN70" s="234" t="b">
        <f t="shared" si="42"/>
        <v>0</v>
      </c>
      <c r="AO70" s="234" t="b">
        <f t="shared" si="42"/>
        <v>0</v>
      </c>
      <c r="AP70" s="234" t="b">
        <f t="shared" si="42"/>
        <v>0</v>
      </c>
      <c r="AQ70" s="234" t="b">
        <f t="shared" si="42"/>
        <v>0</v>
      </c>
      <c r="AR70" s="234" t="b">
        <f t="shared" si="42"/>
        <v>0</v>
      </c>
      <c r="AS70" s="234" t="b">
        <f t="shared" si="42"/>
        <v>0</v>
      </c>
      <c r="AT70" s="234" t="b">
        <f t="shared" si="42"/>
        <v>0</v>
      </c>
      <c r="AU70" s="234" t="b">
        <f t="shared" si="42"/>
        <v>0</v>
      </c>
      <c r="AV70" s="234" t="b">
        <f t="shared" si="42"/>
        <v>0</v>
      </c>
      <c r="AW70" s="234" t="b">
        <f t="shared" si="42"/>
        <v>0</v>
      </c>
      <c r="AX70" s="234" t="b">
        <f t="shared" si="42"/>
        <v>0</v>
      </c>
      <c r="AY70" s="234" t="b">
        <f t="shared" si="42"/>
        <v>0</v>
      </c>
      <c r="AZ70" s="234" t="b">
        <f t="shared" si="42"/>
        <v>0</v>
      </c>
      <c r="BA70" s="234" t="b">
        <f t="shared" si="42"/>
        <v>0</v>
      </c>
      <c r="BB70" s="234" t="b">
        <f t="shared" si="42"/>
        <v>0</v>
      </c>
      <c r="BC70" s="234" t="b">
        <f t="shared" si="42"/>
        <v>0</v>
      </c>
      <c r="BD70" s="234" t="b">
        <f t="shared" si="42"/>
        <v>0</v>
      </c>
      <c r="BE70" s="234" t="b">
        <f t="shared" si="42"/>
        <v>0</v>
      </c>
      <c r="BF70" s="234" t="b">
        <f t="shared" si="42"/>
        <v>0</v>
      </c>
      <c r="BG70" s="234" t="b">
        <f t="shared" si="42"/>
        <v>0</v>
      </c>
      <c r="BH70" s="234" t="b">
        <f t="shared" si="42"/>
        <v>0</v>
      </c>
      <c r="BI70" s="234" t="b">
        <f t="shared" si="42"/>
        <v>0</v>
      </c>
      <c r="BJ70" s="203"/>
    </row>
    <row r="71" spans="1:62" s="205" customFormat="1" ht="49.5" customHeight="1" outlineLevel="1" x14ac:dyDescent="0.25">
      <c r="A71" s="227"/>
      <c r="B71" s="305" t="s">
        <v>227</v>
      </c>
      <c r="C71" s="241"/>
      <c r="D71" s="241"/>
      <c r="E71" s="303">
        <v>42248</v>
      </c>
      <c r="F71" s="296">
        <v>42460</v>
      </c>
      <c r="G71" s="232"/>
      <c r="H71" s="311" t="s">
        <v>181</v>
      </c>
      <c r="I71" s="234" t="b">
        <f t="shared" si="42"/>
        <v>1</v>
      </c>
      <c r="J71" s="234" t="b">
        <f t="shared" si="42"/>
        <v>1</v>
      </c>
      <c r="K71" s="234" t="b">
        <f t="shared" si="42"/>
        <v>1</v>
      </c>
      <c r="L71" s="234" t="b">
        <f t="shared" si="42"/>
        <v>1</v>
      </c>
      <c r="M71" s="234" t="b">
        <f t="shared" si="42"/>
        <v>1</v>
      </c>
      <c r="N71" s="234" t="b">
        <f t="shared" si="42"/>
        <v>1</v>
      </c>
      <c r="O71" s="234" t="b">
        <f t="shared" si="42"/>
        <v>1</v>
      </c>
      <c r="P71" s="234" t="b">
        <f t="shared" si="42"/>
        <v>1</v>
      </c>
      <c r="Q71" s="234" t="b">
        <f t="shared" si="42"/>
        <v>1</v>
      </c>
      <c r="R71" s="234" t="b">
        <f t="shared" si="42"/>
        <v>1</v>
      </c>
      <c r="S71" s="234" t="b">
        <f t="shared" si="42"/>
        <v>1</v>
      </c>
      <c r="T71" s="234" t="b">
        <f t="shared" si="42"/>
        <v>1</v>
      </c>
      <c r="U71" s="234" t="b">
        <f t="shared" si="42"/>
        <v>1</v>
      </c>
      <c r="V71" s="234" t="b">
        <f t="shared" si="42"/>
        <v>1</v>
      </c>
      <c r="W71" s="234" t="b">
        <f t="shared" si="42"/>
        <v>1</v>
      </c>
      <c r="X71" s="234" t="b">
        <f t="shared" si="42"/>
        <v>1</v>
      </c>
      <c r="Y71" s="234" t="b">
        <f t="shared" si="42"/>
        <v>1</v>
      </c>
      <c r="Z71" s="234" t="b">
        <f t="shared" si="42"/>
        <v>1</v>
      </c>
      <c r="AA71" s="234" t="b">
        <f t="shared" si="42"/>
        <v>1</v>
      </c>
      <c r="AB71" s="234" t="b">
        <f t="shared" si="42"/>
        <v>1</v>
      </c>
      <c r="AC71" s="234" t="b">
        <f t="shared" si="42"/>
        <v>1</v>
      </c>
      <c r="AD71" s="234" t="b">
        <f t="shared" si="42"/>
        <v>1</v>
      </c>
      <c r="AE71" s="234" t="b">
        <f t="shared" si="42"/>
        <v>1</v>
      </c>
      <c r="AF71" s="234" t="b">
        <f t="shared" si="42"/>
        <v>1</v>
      </c>
      <c r="AG71" s="234" t="b">
        <f t="shared" si="42"/>
        <v>1</v>
      </c>
      <c r="AH71" s="234" t="b">
        <f t="shared" si="42"/>
        <v>1</v>
      </c>
      <c r="AI71" s="234" t="b">
        <f t="shared" si="42"/>
        <v>1</v>
      </c>
      <c r="AJ71" s="234" t="b">
        <f t="shared" si="42"/>
        <v>1</v>
      </c>
      <c r="AK71" s="234" t="b">
        <f t="shared" si="42"/>
        <v>0</v>
      </c>
      <c r="AL71" s="234" t="b">
        <f t="shared" si="42"/>
        <v>0</v>
      </c>
      <c r="AM71" s="234" t="b">
        <f t="shared" si="42"/>
        <v>0</v>
      </c>
      <c r="AN71" s="234" t="b">
        <f t="shared" si="42"/>
        <v>0</v>
      </c>
      <c r="AO71" s="234" t="b">
        <f t="shared" si="42"/>
        <v>0</v>
      </c>
      <c r="AP71" s="234" t="b">
        <f t="shared" si="42"/>
        <v>0</v>
      </c>
      <c r="AQ71" s="234" t="b">
        <f t="shared" si="42"/>
        <v>0</v>
      </c>
      <c r="AR71" s="234" t="b">
        <f t="shared" si="42"/>
        <v>0</v>
      </c>
      <c r="AS71" s="234" t="b">
        <f t="shared" si="42"/>
        <v>0</v>
      </c>
      <c r="AT71" s="234" t="b">
        <f t="shared" si="42"/>
        <v>0</v>
      </c>
      <c r="AU71" s="234" t="b">
        <f t="shared" si="42"/>
        <v>0</v>
      </c>
      <c r="AV71" s="234" t="b">
        <f t="shared" si="42"/>
        <v>0</v>
      </c>
      <c r="AW71" s="234" t="b">
        <f t="shared" si="42"/>
        <v>0</v>
      </c>
      <c r="AX71" s="234" t="b">
        <f t="shared" si="42"/>
        <v>0</v>
      </c>
      <c r="AY71" s="234" t="b">
        <f t="shared" si="42"/>
        <v>0</v>
      </c>
      <c r="AZ71" s="234" t="b">
        <f t="shared" si="42"/>
        <v>0</v>
      </c>
      <c r="BA71" s="234" t="b">
        <f t="shared" si="42"/>
        <v>0</v>
      </c>
      <c r="BB71" s="234" t="b">
        <f t="shared" si="42"/>
        <v>0</v>
      </c>
      <c r="BC71" s="234" t="b">
        <f t="shared" si="42"/>
        <v>0</v>
      </c>
      <c r="BD71" s="234" t="b">
        <f t="shared" si="42"/>
        <v>0</v>
      </c>
      <c r="BE71" s="234" t="b">
        <f t="shared" si="42"/>
        <v>0</v>
      </c>
      <c r="BF71" s="234" t="b">
        <f t="shared" si="42"/>
        <v>0</v>
      </c>
      <c r="BG71" s="234" t="b">
        <f t="shared" si="42"/>
        <v>0</v>
      </c>
      <c r="BH71" s="234" t="b">
        <f t="shared" si="42"/>
        <v>0</v>
      </c>
      <c r="BI71" s="234" t="b">
        <f t="shared" si="42"/>
        <v>0</v>
      </c>
      <c r="BJ71" s="203"/>
    </row>
    <row r="72" spans="1:62" s="205" customFormat="1" ht="21" customHeight="1" outlineLevel="1" x14ac:dyDescent="0.25">
      <c r="A72" s="514" t="s">
        <v>244</v>
      </c>
      <c r="B72" s="515"/>
      <c r="C72" s="515"/>
      <c r="D72" s="515"/>
      <c r="E72" s="515"/>
      <c r="F72" s="515"/>
      <c r="G72" s="515"/>
      <c r="H72" s="516"/>
      <c r="I72" s="234" t="b">
        <f t="shared" si="42"/>
        <v>0</v>
      </c>
      <c r="J72" s="234" t="b">
        <f t="shared" si="42"/>
        <v>0</v>
      </c>
      <c r="K72" s="234" t="b">
        <f t="shared" si="42"/>
        <v>0</v>
      </c>
      <c r="L72" s="234" t="b">
        <f t="shared" si="42"/>
        <v>0</v>
      </c>
      <c r="M72" s="234" t="b">
        <f t="shared" si="42"/>
        <v>0</v>
      </c>
      <c r="N72" s="234" t="b">
        <f t="shared" si="42"/>
        <v>0</v>
      </c>
      <c r="O72" s="234" t="b">
        <f t="shared" si="42"/>
        <v>0</v>
      </c>
      <c r="P72" s="234" t="b">
        <f t="shared" si="42"/>
        <v>0</v>
      </c>
      <c r="Q72" s="234" t="b">
        <f t="shared" si="42"/>
        <v>0</v>
      </c>
      <c r="R72" s="234" t="b">
        <f t="shared" si="42"/>
        <v>0</v>
      </c>
      <c r="S72" s="234" t="b">
        <f t="shared" si="42"/>
        <v>0</v>
      </c>
      <c r="T72" s="234" t="b">
        <f t="shared" si="42"/>
        <v>0</v>
      </c>
      <c r="U72" s="234" t="b">
        <f t="shared" si="42"/>
        <v>0</v>
      </c>
      <c r="V72" s="234" t="b">
        <f t="shared" si="42"/>
        <v>0</v>
      </c>
      <c r="W72" s="234" t="b">
        <f t="shared" si="42"/>
        <v>0</v>
      </c>
      <c r="X72" s="234" t="b">
        <f t="shared" si="42"/>
        <v>0</v>
      </c>
      <c r="Y72" s="234" t="b">
        <f t="shared" si="42"/>
        <v>0</v>
      </c>
      <c r="Z72" s="234" t="b">
        <f t="shared" si="42"/>
        <v>0</v>
      </c>
      <c r="AA72" s="234" t="b">
        <f t="shared" si="42"/>
        <v>0</v>
      </c>
      <c r="AB72" s="234" t="b">
        <f t="shared" si="42"/>
        <v>0</v>
      </c>
      <c r="AC72" s="234" t="b">
        <f t="shared" si="42"/>
        <v>0</v>
      </c>
      <c r="AD72" s="234" t="b">
        <f t="shared" si="42"/>
        <v>0</v>
      </c>
      <c r="AE72" s="234" t="b">
        <f t="shared" si="42"/>
        <v>0</v>
      </c>
      <c r="AF72" s="234" t="b">
        <f t="shared" si="42"/>
        <v>0</v>
      </c>
      <c r="AG72" s="234" t="b">
        <f t="shared" si="42"/>
        <v>0</v>
      </c>
      <c r="AH72" s="234" t="b">
        <f t="shared" si="42"/>
        <v>0</v>
      </c>
      <c r="AI72" s="234" t="b">
        <f t="shared" si="42"/>
        <v>0</v>
      </c>
      <c r="AJ72" s="234" t="b">
        <f t="shared" si="42"/>
        <v>0</v>
      </c>
      <c r="AK72" s="234" t="b">
        <f t="shared" si="42"/>
        <v>0</v>
      </c>
      <c r="AL72" s="234" t="b">
        <f t="shared" si="42"/>
        <v>0</v>
      </c>
      <c r="AM72" s="234" t="b">
        <f t="shared" si="42"/>
        <v>0</v>
      </c>
      <c r="AN72" s="234" t="b">
        <f t="shared" si="42"/>
        <v>0</v>
      </c>
      <c r="AO72" s="234" t="b">
        <f t="shared" si="42"/>
        <v>0</v>
      </c>
      <c r="AP72" s="234" t="b">
        <f t="shared" si="42"/>
        <v>0</v>
      </c>
      <c r="AQ72" s="234" t="b">
        <f t="shared" si="42"/>
        <v>0</v>
      </c>
      <c r="AR72" s="234" t="b">
        <f t="shared" si="42"/>
        <v>0</v>
      </c>
      <c r="AS72" s="234" t="b">
        <f t="shared" si="42"/>
        <v>0</v>
      </c>
      <c r="AT72" s="234" t="b">
        <f t="shared" si="42"/>
        <v>0</v>
      </c>
      <c r="AU72" s="234" t="b">
        <f t="shared" si="42"/>
        <v>0</v>
      </c>
      <c r="AV72" s="234" t="b">
        <f t="shared" si="42"/>
        <v>0</v>
      </c>
      <c r="AW72" s="234" t="b">
        <f t="shared" si="42"/>
        <v>0</v>
      </c>
      <c r="AX72" s="234" t="b">
        <f t="shared" si="42"/>
        <v>0</v>
      </c>
      <c r="AY72" s="234" t="b">
        <f t="shared" si="42"/>
        <v>0</v>
      </c>
      <c r="AZ72" s="234" t="b">
        <f t="shared" ref="AZ72:BI72" si="43">AND(BA$4&gt;$E72,AZ$4&lt;=$F72)</f>
        <v>0</v>
      </c>
      <c r="BA72" s="234" t="b">
        <f t="shared" si="43"/>
        <v>0</v>
      </c>
      <c r="BB72" s="234" t="b">
        <f t="shared" si="43"/>
        <v>0</v>
      </c>
      <c r="BC72" s="234" t="b">
        <f t="shared" si="43"/>
        <v>0</v>
      </c>
      <c r="BD72" s="234" t="b">
        <f t="shared" si="43"/>
        <v>0</v>
      </c>
      <c r="BE72" s="234" t="b">
        <f t="shared" si="43"/>
        <v>0</v>
      </c>
      <c r="BF72" s="234" t="b">
        <f t="shared" si="43"/>
        <v>0</v>
      </c>
      <c r="BG72" s="234" t="b">
        <f t="shared" si="43"/>
        <v>0</v>
      </c>
      <c r="BH72" s="234" t="b">
        <f t="shared" si="43"/>
        <v>0</v>
      </c>
      <c r="BI72" s="234" t="b">
        <f t="shared" si="43"/>
        <v>0</v>
      </c>
      <c r="BJ72" s="203"/>
    </row>
    <row r="73" spans="1:62" s="205" customFormat="1" ht="15.75" outlineLevel="1" x14ac:dyDescent="0.25">
      <c r="A73" s="227"/>
      <c r="B73" s="310" t="s">
        <v>246</v>
      </c>
      <c r="C73" s="263"/>
      <c r="D73" s="263"/>
      <c r="E73" s="312"/>
      <c r="F73" s="265"/>
      <c r="G73" s="232"/>
      <c r="H73" s="255"/>
      <c r="I73" s="234" t="b">
        <f t="shared" ref="I73:BI81" si="44">AND(J$4&gt;$E73,I$4&lt;=$F73)</f>
        <v>0</v>
      </c>
      <c r="J73" s="234" t="b">
        <f t="shared" si="44"/>
        <v>0</v>
      </c>
      <c r="K73" s="234" t="b">
        <f t="shared" si="44"/>
        <v>0</v>
      </c>
      <c r="L73" s="234" t="b">
        <f t="shared" si="44"/>
        <v>0</v>
      </c>
      <c r="M73" s="234" t="b">
        <f t="shared" si="44"/>
        <v>0</v>
      </c>
      <c r="N73" s="234" t="b">
        <f t="shared" si="44"/>
        <v>0</v>
      </c>
      <c r="O73" s="234" t="b">
        <f t="shared" si="44"/>
        <v>0</v>
      </c>
      <c r="P73" s="234" t="b">
        <f t="shared" si="44"/>
        <v>0</v>
      </c>
      <c r="Q73" s="234" t="b">
        <f t="shared" si="44"/>
        <v>0</v>
      </c>
      <c r="R73" s="234" t="b">
        <f t="shared" si="44"/>
        <v>0</v>
      </c>
      <c r="S73" s="234" t="b">
        <f t="shared" si="44"/>
        <v>0</v>
      </c>
      <c r="T73" s="234" t="b">
        <f t="shared" si="44"/>
        <v>0</v>
      </c>
      <c r="U73" s="234" t="b">
        <f t="shared" si="44"/>
        <v>0</v>
      </c>
      <c r="V73" s="234" t="b">
        <f t="shared" si="44"/>
        <v>0</v>
      </c>
      <c r="W73" s="234" t="b">
        <f t="shared" si="44"/>
        <v>0</v>
      </c>
      <c r="X73" s="234" t="b">
        <f t="shared" si="44"/>
        <v>0</v>
      </c>
      <c r="Y73" s="234" t="b">
        <f t="shared" si="44"/>
        <v>0</v>
      </c>
      <c r="Z73" s="234" t="b">
        <f t="shared" si="44"/>
        <v>0</v>
      </c>
      <c r="AA73" s="234" t="b">
        <f t="shared" si="44"/>
        <v>0</v>
      </c>
      <c r="AB73" s="234" t="b">
        <f t="shared" si="44"/>
        <v>0</v>
      </c>
      <c r="AC73" s="234" t="b">
        <f t="shared" si="44"/>
        <v>0</v>
      </c>
      <c r="AD73" s="234" t="b">
        <f t="shared" si="44"/>
        <v>0</v>
      </c>
      <c r="AE73" s="234" t="b">
        <f t="shared" si="44"/>
        <v>0</v>
      </c>
      <c r="AF73" s="234" t="b">
        <f t="shared" si="44"/>
        <v>0</v>
      </c>
      <c r="AG73" s="234" t="b">
        <f t="shared" si="44"/>
        <v>0</v>
      </c>
      <c r="AH73" s="234" t="b">
        <f t="shared" si="44"/>
        <v>0</v>
      </c>
      <c r="AI73" s="234" t="b">
        <f t="shared" si="44"/>
        <v>0</v>
      </c>
      <c r="AJ73" s="234" t="b">
        <f t="shared" si="44"/>
        <v>0</v>
      </c>
      <c r="AK73" s="234" t="b">
        <f t="shared" si="44"/>
        <v>0</v>
      </c>
      <c r="AL73" s="234" t="b">
        <f t="shared" si="44"/>
        <v>0</v>
      </c>
      <c r="AM73" s="234" t="b">
        <f t="shared" si="44"/>
        <v>0</v>
      </c>
      <c r="AN73" s="234" t="b">
        <f t="shared" si="44"/>
        <v>0</v>
      </c>
      <c r="AO73" s="234" t="b">
        <f t="shared" si="44"/>
        <v>0</v>
      </c>
      <c r="AP73" s="234" t="b">
        <f t="shared" si="44"/>
        <v>0</v>
      </c>
      <c r="AQ73" s="234" t="b">
        <f t="shared" si="44"/>
        <v>0</v>
      </c>
      <c r="AR73" s="234" t="b">
        <f t="shared" si="44"/>
        <v>0</v>
      </c>
      <c r="AS73" s="234" t="b">
        <f t="shared" si="44"/>
        <v>0</v>
      </c>
      <c r="AT73" s="234" t="b">
        <f t="shared" si="44"/>
        <v>0</v>
      </c>
      <c r="AU73" s="234" t="b">
        <f t="shared" si="44"/>
        <v>0</v>
      </c>
      <c r="AV73" s="234" t="b">
        <f t="shared" si="44"/>
        <v>0</v>
      </c>
      <c r="AW73" s="234" t="b">
        <f t="shared" si="44"/>
        <v>0</v>
      </c>
      <c r="AX73" s="234" t="b">
        <f t="shared" si="44"/>
        <v>0</v>
      </c>
      <c r="AY73" s="234" t="b">
        <f t="shared" si="44"/>
        <v>0</v>
      </c>
      <c r="AZ73" s="234" t="b">
        <f t="shared" si="44"/>
        <v>0</v>
      </c>
      <c r="BA73" s="234" t="b">
        <f t="shared" si="44"/>
        <v>0</v>
      </c>
      <c r="BB73" s="234" t="b">
        <f t="shared" si="44"/>
        <v>0</v>
      </c>
      <c r="BC73" s="234" t="b">
        <f t="shared" si="44"/>
        <v>0</v>
      </c>
      <c r="BD73" s="234" t="b">
        <f t="shared" si="44"/>
        <v>0</v>
      </c>
      <c r="BE73" s="234" t="b">
        <f t="shared" si="44"/>
        <v>0</v>
      </c>
      <c r="BF73" s="234" t="b">
        <f t="shared" si="44"/>
        <v>0</v>
      </c>
      <c r="BG73" s="234" t="b">
        <f t="shared" si="44"/>
        <v>0</v>
      </c>
      <c r="BH73" s="234" t="b">
        <f t="shared" si="44"/>
        <v>0</v>
      </c>
      <c r="BI73" s="234" t="b">
        <f t="shared" si="44"/>
        <v>0</v>
      </c>
      <c r="BJ73" s="203"/>
    </row>
    <row r="74" spans="1:62" s="205" customFormat="1" ht="31.5" outlineLevel="1" x14ac:dyDescent="0.25">
      <c r="A74" s="227"/>
      <c r="B74" s="313" t="s">
        <v>228</v>
      </c>
      <c r="C74" s="263"/>
      <c r="D74" s="263"/>
      <c r="E74" s="312">
        <v>42313</v>
      </c>
      <c r="F74" s="265">
        <v>42313</v>
      </c>
      <c r="G74" s="232"/>
      <c r="H74" s="255" t="s">
        <v>229</v>
      </c>
      <c r="I74" s="234"/>
      <c r="J74" s="234"/>
      <c r="K74" s="234"/>
      <c r="L74" s="234" t="b">
        <f t="shared" si="44"/>
        <v>0</v>
      </c>
      <c r="M74" s="234" t="b">
        <f t="shared" ref="M74:M85" si="45">AND(N$4&gt;$E74,M$4&lt;=$F74)</f>
        <v>0</v>
      </c>
      <c r="N74" s="234" t="b">
        <f t="shared" ref="N74:N85" si="46">AND(O$4&gt;$E74,N$4&lt;=$F74)</f>
        <v>0</v>
      </c>
      <c r="O74" s="234" t="b">
        <f t="shared" ref="O74:O85" si="47">AND(P$4&gt;$E74,O$4&lt;=$F74)</f>
        <v>1</v>
      </c>
      <c r="P74" s="234" t="b">
        <f t="shared" ref="P74:P85" si="48">AND(Q$4&gt;$E74,P$4&lt;=$F74)</f>
        <v>0</v>
      </c>
      <c r="Q74" s="234" t="b">
        <f t="shared" ref="Q74:Q85" si="49">AND(R$4&gt;$E74,Q$4&lt;=$F74)</f>
        <v>0</v>
      </c>
      <c r="R74" s="234" t="b">
        <f t="shared" ref="R74:R85" si="50">AND(S$4&gt;$E74,R$4&lt;=$F74)</f>
        <v>0</v>
      </c>
      <c r="S74" s="234" t="b">
        <f t="shared" ref="S74:S85" si="51">AND(T$4&gt;$E74,S$4&lt;=$F74)</f>
        <v>0</v>
      </c>
      <c r="T74" s="234" t="b">
        <f t="shared" ref="T74:T85" si="52">AND(U$4&gt;$E74,T$4&lt;=$F74)</f>
        <v>0</v>
      </c>
      <c r="U74" s="234" t="b">
        <f t="shared" ref="U74:U85" si="53">AND(V$4&gt;$E74,U$4&lt;=$F74)</f>
        <v>0</v>
      </c>
      <c r="V74" s="234" t="b">
        <f t="shared" ref="V74:V85" si="54">AND(W$4&gt;$E74,V$4&lt;=$F74)</f>
        <v>0</v>
      </c>
      <c r="W74" s="234" t="b">
        <f t="shared" ref="W74:W85" si="55">AND(X$4&gt;$E74,W$4&lt;=$F74)</f>
        <v>0</v>
      </c>
      <c r="X74" s="234" t="b">
        <f t="shared" ref="X74:X85" si="56">AND(Y$4&gt;$E74,X$4&lt;=$F74)</f>
        <v>0</v>
      </c>
      <c r="Y74" s="234" t="b">
        <f t="shared" ref="Y74:Y85" si="57">AND(Z$4&gt;$E74,Y$4&lt;=$F74)</f>
        <v>0</v>
      </c>
      <c r="Z74" s="234" t="b">
        <f t="shared" ref="Z74:Z85" si="58">AND(AA$4&gt;$E74,Z$4&lt;=$F74)</f>
        <v>0</v>
      </c>
      <c r="AA74" s="234" t="b">
        <f t="shared" ref="AA74:AA85" si="59">AND(AB$4&gt;$E74,AA$4&lt;=$F74)</f>
        <v>0</v>
      </c>
      <c r="AB74" s="234" t="b">
        <f t="shared" ref="AB74:AB85" si="60">AND(AC$4&gt;$E74,AB$4&lt;=$F74)</f>
        <v>0</v>
      </c>
      <c r="AC74" s="234" t="b">
        <f t="shared" ref="AC74:AC85" si="61">AND(AD$4&gt;$E74,AC$4&lt;=$F74)</f>
        <v>0</v>
      </c>
      <c r="AD74" s="234" t="b">
        <f t="shared" ref="AD74:AD81" si="62">AND(AE$4&gt;$E74,AD$4&lt;=$F74)</f>
        <v>0</v>
      </c>
      <c r="AE74" s="234" t="b">
        <f t="shared" ref="AE74:AE81" si="63">AND(AF$4&gt;$E74,AE$4&lt;=$F74)</f>
        <v>0</v>
      </c>
      <c r="AF74" s="234" t="b">
        <f t="shared" ref="AF74:AF81" si="64">AND(AG$4&gt;$E74,AF$4&lt;=$F74)</f>
        <v>0</v>
      </c>
      <c r="AG74" s="234" t="b">
        <f t="shared" ref="AG74:AG81" si="65">AND(AH$4&gt;$E74,AG$4&lt;=$F74)</f>
        <v>0</v>
      </c>
      <c r="AH74" s="234"/>
      <c r="AI74" s="234"/>
      <c r="AJ74" s="234"/>
      <c r="AK74" s="234"/>
      <c r="AL74" s="234"/>
      <c r="AM74" s="234"/>
      <c r="AN74" s="234"/>
      <c r="AO74" s="234"/>
      <c r="AP74" s="234"/>
      <c r="AQ74" s="234"/>
      <c r="AR74" s="234"/>
      <c r="AS74" s="234"/>
      <c r="AT74" s="234"/>
      <c r="AU74" s="234"/>
      <c r="AV74" s="234"/>
      <c r="AW74" s="234"/>
      <c r="AX74" s="234"/>
      <c r="AY74" s="234"/>
      <c r="AZ74" s="234"/>
      <c r="BA74" s="234"/>
      <c r="BB74" s="234"/>
      <c r="BC74" s="234"/>
      <c r="BD74" s="234"/>
      <c r="BE74" s="234"/>
      <c r="BF74" s="234"/>
      <c r="BG74" s="234"/>
      <c r="BH74" s="234"/>
      <c r="BI74" s="234"/>
      <c r="BJ74" s="203"/>
    </row>
    <row r="75" spans="1:62" s="205" customFormat="1" ht="31.5" outlineLevel="1" x14ac:dyDescent="0.25">
      <c r="A75" s="227"/>
      <c r="B75" s="313" t="s">
        <v>250</v>
      </c>
      <c r="C75" s="263"/>
      <c r="D75" s="263"/>
      <c r="E75" s="312">
        <v>42339</v>
      </c>
      <c r="F75" s="265">
        <v>42353</v>
      </c>
      <c r="G75" s="232"/>
      <c r="H75" s="255" t="s">
        <v>229</v>
      </c>
      <c r="I75" s="234"/>
      <c r="J75" s="234"/>
      <c r="K75" s="234"/>
      <c r="L75" s="234" t="b">
        <f t="shared" si="44"/>
        <v>0</v>
      </c>
      <c r="M75" s="234" t="b">
        <f t="shared" si="45"/>
        <v>0</v>
      </c>
      <c r="N75" s="234" t="b">
        <f t="shared" si="46"/>
        <v>0</v>
      </c>
      <c r="O75" s="234" t="b">
        <f t="shared" si="47"/>
        <v>0</v>
      </c>
      <c r="P75" s="234" t="b">
        <f t="shared" si="48"/>
        <v>0</v>
      </c>
      <c r="Q75" s="234" t="b">
        <f t="shared" si="49"/>
        <v>0</v>
      </c>
      <c r="R75" s="234" t="b">
        <f t="shared" si="50"/>
        <v>0</v>
      </c>
      <c r="S75" s="234" t="b">
        <f t="shared" si="51"/>
        <v>1</v>
      </c>
      <c r="T75" s="234" t="b">
        <f t="shared" si="52"/>
        <v>1</v>
      </c>
      <c r="U75" s="234" t="b">
        <f t="shared" si="53"/>
        <v>1</v>
      </c>
      <c r="V75" s="234" t="b">
        <f t="shared" si="54"/>
        <v>0</v>
      </c>
      <c r="W75" s="234" t="b">
        <f t="shared" si="55"/>
        <v>0</v>
      </c>
      <c r="X75" s="234" t="b">
        <f t="shared" si="56"/>
        <v>0</v>
      </c>
      <c r="Y75" s="234" t="b">
        <f t="shared" si="57"/>
        <v>0</v>
      </c>
      <c r="Z75" s="234" t="b">
        <f t="shared" si="58"/>
        <v>0</v>
      </c>
      <c r="AA75" s="234" t="b">
        <f t="shared" si="59"/>
        <v>0</v>
      </c>
      <c r="AB75" s="234" t="b">
        <f t="shared" si="60"/>
        <v>0</v>
      </c>
      <c r="AC75" s="234" t="b">
        <f t="shared" si="61"/>
        <v>0</v>
      </c>
      <c r="AD75" s="234" t="b">
        <f t="shared" si="62"/>
        <v>0</v>
      </c>
      <c r="AE75" s="234" t="b">
        <f t="shared" si="63"/>
        <v>0</v>
      </c>
      <c r="AF75" s="234" t="b">
        <f t="shared" si="64"/>
        <v>0</v>
      </c>
      <c r="AG75" s="234" t="b">
        <f t="shared" si="65"/>
        <v>0</v>
      </c>
      <c r="AH75" s="234"/>
      <c r="AI75" s="234"/>
      <c r="AJ75" s="234"/>
      <c r="AK75" s="234"/>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c r="BH75" s="234"/>
      <c r="BI75" s="234"/>
      <c r="BJ75" s="203"/>
    </row>
    <row r="76" spans="1:62" s="205" customFormat="1" ht="37.5" customHeight="1" outlineLevel="1" x14ac:dyDescent="0.25">
      <c r="A76" s="227"/>
      <c r="B76" s="313" t="s">
        <v>251</v>
      </c>
      <c r="C76" s="263"/>
      <c r="D76" s="263"/>
      <c r="E76" s="312">
        <v>42339</v>
      </c>
      <c r="F76" s="265">
        <v>42353</v>
      </c>
      <c r="G76" s="232"/>
      <c r="H76" s="255" t="s">
        <v>229</v>
      </c>
      <c r="I76" s="234"/>
      <c r="J76" s="234"/>
      <c r="K76" s="234"/>
      <c r="L76" s="234" t="b">
        <f t="shared" si="44"/>
        <v>0</v>
      </c>
      <c r="M76" s="234" t="b">
        <f t="shared" si="45"/>
        <v>0</v>
      </c>
      <c r="N76" s="234" t="b">
        <f t="shared" si="46"/>
        <v>0</v>
      </c>
      <c r="O76" s="234" t="b">
        <f t="shared" si="47"/>
        <v>0</v>
      </c>
      <c r="P76" s="234" t="b">
        <f t="shared" si="48"/>
        <v>0</v>
      </c>
      <c r="Q76" s="234" t="b">
        <f t="shared" si="49"/>
        <v>0</v>
      </c>
      <c r="R76" s="234" t="b">
        <f t="shared" si="50"/>
        <v>0</v>
      </c>
      <c r="S76" s="234" t="b">
        <f t="shared" si="51"/>
        <v>1</v>
      </c>
      <c r="T76" s="234" t="b">
        <f t="shared" si="52"/>
        <v>1</v>
      </c>
      <c r="U76" s="234" t="b">
        <f t="shared" si="53"/>
        <v>1</v>
      </c>
      <c r="V76" s="234" t="b">
        <f t="shared" si="54"/>
        <v>0</v>
      </c>
      <c r="W76" s="234" t="b">
        <f t="shared" si="55"/>
        <v>0</v>
      </c>
      <c r="X76" s="234" t="b">
        <f t="shared" si="56"/>
        <v>0</v>
      </c>
      <c r="Y76" s="234" t="b">
        <f t="shared" si="57"/>
        <v>0</v>
      </c>
      <c r="Z76" s="234" t="b">
        <f t="shared" si="58"/>
        <v>0</v>
      </c>
      <c r="AA76" s="234" t="b">
        <f t="shared" si="59"/>
        <v>0</v>
      </c>
      <c r="AB76" s="234" t="b">
        <f t="shared" si="60"/>
        <v>0</v>
      </c>
      <c r="AC76" s="234" t="b">
        <f t="shared" si="61"/>
        <v>0</v>
      </c>
      <c r="AD76" s="234" t="b">
        <f t="shared" si="62"/>
        <v>0</v>
      </c>
      <c r="AE76" s="234" t="b">
        <f t="shared" si="63"/>
        <v>0</v>
      </c>
      <c r="AF76" s="234" t="b">
        <f t="shared" si="64"/>
        <v>0</v>
      </c>
      <c r="AG76" s="234" t="b">
        <f t="shared" si="65"/>
        <v>0</v>
      </c>
      <c r="AH76" s="234"/>
      <c r="AI76" s="234"/>
      <c r="AJ76" s="234"/>
      <c r="AK76" s="234"/>
      <c r="AL76" s="234"/>
      <c r="AM76" s="234"/>
      <c r="AN76" s="234"/>
      <c r="AO76" s="234"/>
      <c r="AP76" s="234"/>
      <c r="AQ76" s="234"/>
      <c r="AR76" s="234"/>
      <c r="AS76" s="234"/>
      <c r="AT76" s="234"/>
      <c r="AU76" s="234"/>
      <c r="AV76" s="234"/>
      <c r="AW76" s="234"/>
      <c r="AX76" s="234"/>
      <c r="AY76" s="234"/>
      <c r="AZ76" s="234"/>
      <c r="BA76" s="234"/>
      <c r="BB76" s="234"/>
      <c r="BC76" s="234"/>
      <c r="BD76" s="234"/>
      <c r="BE76" s="234"/>
      <c r="BF76" s="234"/>
      <c r="BG76" s="234"/>
      <c r="BH76" s="234"/>
      <c r="BI76" s="234"/>
      <c r="BJ76" s="203"/>
    </row>
    <row r="77" spans="1:62" s="205" customFormat="1" ht="26.25" customHeight="1" outlineLevel="1" x14ac:dyDescent="0.25">
      <c r="A77" s="227"/>
      <c r="B77" s="310" t="s">
        <v>230</v>
      </c>
      <c r="C77" s="241"/>
      <c r="D77" s="241"/>
      <c r="E77" s="267"/>
      <c r="F77" s="231"/>
      <c r="G77" s="232"/>
      <c r="H77" s="255" t="s">
        <v>229</v>
      </c>
      <c r="I77" s="234" t="b">
        <f t="shared" ref="I77:BI77" si="66">AND(J$4&gt;$E77,I$4&lt;=$F77)</f>
        <v>0</v>
      </c>
      <c r="J77" s="234" t="b">
        <f t="shared" si="66"/>
        <v>0</v>
      </c>
      <c r="K77" s="234" t="b">
        <f t="shared" si="66"/>
        <v>0</v>
      </c>
      <c r="L77" s="234" t="b">
        <f t="shared" si="44"/>
        <v>0</v>
      </c>
      <c r="M77" s="234" t="b">
        <f t="shared" si="45"/>
        <v>0</v>
      </c>
      <c r="N77" s="234" t="b">
        <f t="shared" si="46"/>
        <v>0</v>
      </c>
      <c r="O77" s="234" t="b">
        <f t="shared" si="47"/>
        <v>0</v>
      </c>
      <c r="P77" s="234" t="b">
        <f t="shared" si="48"/>
        <v>0</v>
      </c>
      <c r="Q77" s="234" t="b">
        <f t="shared" si="49"/>
        <v>0</v>
      </c>
      <c r="R77" s="234" t="b">
        <f t="shared" si="50"/>
        <v>0</v>
      </c>
      <c r="S77" s="234" t="b">
        <f t="shared" si="51"/>
        <v>0</v>
      </c>
      <c r="T77" s="234" t="b">
        <f t="shared" si="52"/>
        <v>0</v>
      </c>
      <c r="U77" s="234" t="b">
        <f t="shared" si="53"/>
        <v>0</v>
      </c>
      <c r="V77" s="234" t="b">
        <f t="shared" si="54"/>
        <v>0</v>
      </c>
      <c r="W77" s="234" t="b">
        <f t="shared" si="55"/>
        <v>0</v>
      </c>
      <c r="X77" s="234" t="b">
        <f t="shared" si="56"/>
        <v>0</v>
      </c>
      <c r="Y77" s="234" t="b">
        <f t="shared" si="57"/>
        <v>0</v>
      </c>
      <c r="Z77" s="234" t="b">
        <f t="shared" si="58"/>
        <v>0</v>
      </c>
      <c r="AA77" s="234" t="b">
        <f t="shared" si="59"/>
        <v>0</v>
      </c>
      <c r="AB77" s="234" t="b">
        <f t="shared" si="60"/>
        <v>0</v>
      </c>
      <c r="AC77" s="234" t="b">
        <f t="shared" si="61"/>
        <v>0</v>
      </c>
      <c r="AD77" s="234" t="b">
        <f t="shared" si="62"/>
        <v>0</v>
      </c>
      <c r="AE77" s="234" t="b">
        <f t="shared" si="63"/>
        <v>0</v>
      </c>
      <c r="AF77" s="234" t="b">
        <f t="shared" si="64"/>
        <v>0</v>
      </c>
      <c r="AG77" s="234" t="b">
        <f t="shared" si="65"/>
        <v>0</v>
      </c>
      <c r="AH77" s="234" t="b">
        <f t="shared" si="66"/>
        <v>0</v>
      </c>
      <c r="AI77" s="234" t="b">
        <f t="shared" si="66"/>
        <v>0</v>
      </c>
      <c r="AJ77" s="234" t="b">
        <f t="shared" si="66"/>
        <v>0</v>
      </c>
      <c r="AK77" s="234" t="b">
        <f t="shared" si="66"/>
        <v>0</v>
      </c>
      <c r="AL77" s="234" t="b">
        <f t="shared" si="66"/>
        <v>0</v>
      </c>
      <c r="AM77" s="234" t="b">
        <f t="shared" si="66"/>
        <v>0</v>
      </c>
      <c r="AN77" s="234" t="b">
        <f t="shared" si="66"/>
        <v>0</v>
      </c>
      <c r="AO77" s="234" t="b">
        <f t="shared" si="66"/>
        <v>0</v>
      </c>
      <c r="AP77" s="234" t="b">
        <f t="shared" si="66"/>
        <v>0</v>
      </c>
      <c r="AQ77" s="234" t="b">
        <f t="shared" si="66"/>
        <v>0</v>
      </c>
      <c r="AR77" s="234" t="b">
        <f t="shared" si="66"/>
        <v>0</v>
      </c>
      <c r="AS77" s="234" t="b">
        <f t="shared" si="66"/>
        <v>0</v>
      </c>
      <c r="AT77" s="234" t="b">
        <f t="shared" si="66"/>
        <v>0</v>
      </c>
      <c r="AU77" s="234" t="b">
        <f t="shared" si="66"/>
        <v>0</v>
      </c>
      <c r="AV77" s="234" t="b">
        <f t="shared" si="66"/>
        <v>0</v>
      </c>
      <c r="AW77" s="234" t="b">
        <f t="shared" si="66"/>
        <v>0</v>
      </c>
      <c r="AX77" s="234" t="b">
        <f t="shared" si="66"/>
        <v>0</v>
      </c>
      <c r="AY77" s="234" t="b">
        <f t="shared" si="66"/>
        <v>0</v>
      </c>
      <c r="AZ77" s="234" t="b">
        <f t="shared" si="66"/>
        <v>0</v>
      </c>
      <c r="BA77" s="234" t="b">
        <f t="shared" si="66"/>
        <v>0</v>
      </c>
      <c r="BB77" s="234" t="b">
        <f t="shared" si="66"/>
        <v>0</v>
      </c>
      <c r="BC77" s="234" t="b">
        <f t="shared" si="66"/>
        <v>0</v>
      </c>
      <c r="BD77" s="234" t="b">
        <f t="shared" si="66"/>
        <v>0</v>
      </c>
      <c r="BE77" s="234" t="b">
        <f t="shared" si="66"/>
        <v>0</v>
      </c>
      <c r="BF77" s="234" t="b">
        <f t="shared" si="66"/>
        <v>0</v>
      </c>
      <c r="BG77" s="234" t="b">
        <f t="shared" si="66"/>
        <v>0</v>
      </c>
      <c r="BH77" s="234" t="b">
        <f t="shared" si="66"/>
        <v>0</v>
      </c>
      <c r="BI77" s="234" t="b">
        <f t="shared" si="66"/>
        <v>0</v>
      </c>
      <c r="BJ77" s="203"/>
    </row>
    <row r="78" spans="1:62" s="205" customFormat="1" ht="26.25" customHeight="1" outlineLevel="1" x14ac:dyDescent="0.25">
      <c r="A78" s="227"/>
      <c r="B78" s="313" t="s">
        <v>231</v>
      </c>
      <c r="C78" s="241"/>
      <c r="D78" s="241"/>
      <c r="E78" s="267">
        <v>42313</v>
      </c>
      <c r="F78" s="231">
        <v>42313</v>
      </c>
      <c r="G78" s="232"/>
      <c r="H78" s="255" t="s">
        <v>229</v>
      </c>
      <c r="I78" s="234"/>
      <c r="J78" s="234"/>
      <c r="K78" s="234"/>
      <c r="L78" s="234" t="b">
        <f t="shared" si="44"/>
        <v>0</v>
      </c>
      <c r="M78" s="234" t="b">
        <f t="shared" si="45"/>
        <v>0</v>
      </c>
      <c r="N78" s="234" t="b">
        <f t="shared" si="46"/>
        <v>0</v>
      </c>
      <c r="O78" s="234" t="b">
        <f t="shared" si="47"/>
        <v>1</v>
      </c>
      <c r="P78" s="234" t="b">
        <f t="shared" si="48"/>
        <v>0</v>
      </c>
      <c r="Q78" s="234" t="b">
        <f t="shared" si="49"/>
        <v>0</v>
      </c>
      <c r="R78" s="234" t="b">
        <f t="shared" si="50"/>
        <v>0</v>
      </c>
      <c r="S78" s="234" t="b">
        <f t="shared" si="51"/>
        <v>0</v>
      </c>
      <c r="T78" s="234" t="b">
        <f t="shared" si="52"/>
        <v>0</v>
      </c>
      <c r="U78" s="234" t="b">
        <f t="shared" si="53"/>
        <v>0</v>
      </c>
      <c r="V78" s="234" t="b">
        <f t="shared" si="54"/>
        <v>0</v>
      </c>
      <c r="W78" s="234" t="b">
        <f t="shared" si="55"/>
        <v>0</v>
      </c>
      <c r="X78" s="234" t="b">
        <f t="shared" si="56"/>
        <v>0</v>
      </c>
      <c r="Y78" s="234" t="b">
        <f t="shared" si="57"/>
        <v>0</v>
      </c>
      <c r="Z78" s="234" t="b">
        <f t="shared" si="58"/>
        <v>0</v>
      </c>
      <c r="AA78" s="234" t="b">
        <f t="shared" si="59"/>
        <v>0</v>
      </c>
      <c r="AB78" s="234" t="b">
        <f t="shared" si="60"/>
        <v>0</v>
      </c>
      <c r="AC78" s="234" t="b">
        <f t="shared" si="61"/>
        <v>0</v>
      </c>
      <c r="AD78" s="234" t="b">
        <f t="shared" si="62"/>
        <v>0</v>
      </c>
      <c r="AE78" s="234" t="b">
        <f t="shared" si="63"/>
        <v>0</v>
      </c>
      <c r="AF78" s="234" t="b">
        <f t="shared" si="64"/>
        <v>0</v>
      </c>
      <c r="AG78" s="234" t="b">
        <f t="shared" si="65"/>
        <v>0</v>
      </c>
      <c r="AH78" s="234"/>
      <c r="AI78" s="234"/>
      <c r="AJ78" s="234"/>
      <c r="AK78" s="234"/>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34"/>
      <c r="BH78" s="234"/>
      <c r="BI78" s="234"/>
      <c r="BJ78" s="203"/>
    </row>
    <row r="79" spans="1:62" s="205" customFormat="1" ht="27.75" customHeight="1" outlineLevel="1" x14ac:dyDescent="0.25">
      <c r="A79" s="227"/>
      <c r="B79" s="313" t="s">
        <v>232</v>
      </c>
      <c r="C79" s="241"/>
      <c r="D79" s="241"/>
      <c r="E79" s="267">
        <v>42323</v>
      </c>
      <c r="F79" s="231">
        <v>42353</v>
      </c>
      <c r="G79" s="232"/>
      <c r="H79" s="255" t="s">
        <v>229</v>
      </c>
      <c r="I79" s="234"/>
      <c r="J79" s="234"/>
      <c r="K79" s="234"/>
      <c r="L79" s="234" t="b">
        <f t="shared" si="44"/>
        <v>0</v>
      </c>
      <c r="M79" s="234" t="b">
        <f t="shared" si="45"/>
        <v>0</v>
      </c>
      <c r="N79" s="234" t="b">
        <f t="shared" si="46"/>
        <v>0</v>
      </c>
      <c r="O79" s="234" t="b">
        <f t="shared" si="47"/>
        <v>0</v>
      </c>
      <c r="P79" s="234" t="b">
        <f t="shared" si="48"/>
        <v>1</v>
      </c>
      <c r="Q79" s="234" t="b">
        <f t="shared" si="49"/>
        <v>1</v>
      </c>
      <c r="R79" s="234" t="b">
        <f t="shared" si="50"/>
        <v>1</v>
      </c>
      <c r="S79" s="234" t="b">
        <f t="shared" si="51"/>
        <v>1</v>
      </c>
      <c r="T79" s="234" t="b">
        <f t="shared" si="52"/>
        <v>1</v>
      </c>
      <c r="U79" s="234" t="b">
        <f t="shared" si="53"/>
        <v>1</v>
      </c>
      <c r="V79" s="234" t="b">
        <f t="shared" si="54"/>
        <v>0</v>
      </c>
      <c r="W79" s="234" t="b">
        <f t="shared" si="55"/>
        <v>0</v>
      </c>
      <c r="X79" s="234" t="b">
        <f t="shared" si="56"/>
        <v>0</v>
      </c>
      <c r="Y79" s="234" t="b">
        <f t="shared" si="57"/>
        <v>0</v>
      </c>
      <c r="Z79" s="234" t="b">
        <f t="shared" si="58"/>
        <v>0</v>
      </c>
      <c r="AA79" s="234" t="b">
        <f t="shared" si="59"/>
        <v>0</v>
      </c>
      <c r="AB79" s="234" t="b">
        <f t="shared" si="60"/>
        <v>0</v>
      </c>
      <c r="AC79" s="234" t="b">
        <f t="shared" si="61"/>
        <v>0</v>
      </c>
      <c r="AD79" s="234" t="b">
        <f t="shared" si="62"/>
        <v>0</v>
      </c>
      <c r="AE79" s="234" t="b">
        <f t="shared" si="63"/>
        <v>0</v>
      </c>
      <c r="AF79" s="234" t="b">
        <f t="shared" si="64"/>
        <v>0</v>
      </c>
      <c r="AG79" s="234" t="b">
        <f t="shared" si="65"/>
        <v>0</v>
      </c>
      <c r="AH79" s="234"/>
      <c r="AI79" s="234"/>
      <c r="AJ79" s="234"/>
      <c r="AK79" s="234"/>
      <c r="AL79" s="234"/>
      <c r="AM79" s="234"/>
      <c r="AN79" s="234"/>
      <c r="AO79" s="234"/>
      <c r="AP79" s="234"/>
      <c r="AQ79" s="234"/>
      <c r="AR79" s="234"/>
      <c r="AS79" s="234"/>
      <c r="AT79" s="234"/>
      <c r="AU79" s="234"/>
      <c r="AV79" s="234"/>
      <c r="AW79" s="234"/>
      <c r="AX79" s="234"/>
      <c r="AY79" s="234"/>
      <c r="AZ79" s="234"/>
      <c r="BA79" s="234"/>
      <c r="BB79" s="234"/>
      <c r="BC79" s="234"/>
      <c r="BD79" s="234"/>
      <c r="BE79" s="234"/>
      <c r="BF79" s="234"/>
      <c r="BG79" s="234"/>
      <c r="BH79" s="234"/>
      <c r="BI79" s="234"/>
      <c r="BJ79" s="203"/>
    </row>
    <row r="80" spans="1:62" s="205" customFormat="1" ht="33" customHeight="1" outlineLevel="1" x14ac:dyDescent="0.25">
      <c r="A80" s="313"/>
      <c r="B80" s="314" t="s">
        <v>233</v>
      </c>
      <c r="C80" s="241"/>
      <c r="D80" s="241"/>
      <c r="E80" s="267"/>
      <c r="F80" s="267"/>
      <c r="G80" s="232"/>
      <c r="H80" s="255" t="s">
        <v>229</v>
      </c>
      <c r="I80" s="234" t="b">
        <f t="shared" ref="I80:BI80" si="67">AND(J$4&gt;$E80,I$4&lt;=$F80)</f>
        <v>0</v>
      </c>
      <c r="J80" s="234" t="b">
        <f t="shared" si="67"/>
        <v>0</v>
      </c>
      <c r="K80" s="234" t="b">
        <f t="shared" si="67"/>
        <v>0</v>
      </c>
      <c r="L80" s="234" t="b">
        <f t="shared" si="44"/>
        <v>0</v>
      </c>
      <c r="M80" s="234" t="b">
        <f t="shared" si="45"/>
        <v>0</v>
      </c>
      <c r="N80" s="234" t="b">
        <f t="shared" si="46"/>
        <v>0</v>
      </c>
      <c r="O80" s="234" t="b">
        <f t="shared" si="47"/>
        <v>0</v>
      </c>
      <c r="P80" s="234" t="b">
        <f t="shared" si="48"/>
        <v>0</v>
      </c>
      <c r="Q80" s="234" t="b">
        <f t="shared" si="49"/>
        <v>0</v>
      </c>
      <c r="R80" s="234" t="b">
        <f t="shared" si="50"/>
        <v>0</v>
      </c>
      <c r="S80" s="234" t="b">
        <f t="shared" si="51"/>
        <v>0</v>
      </c>
      <c r="T80" s="234" t="b">
        <f t="shared" si="52"/>
        <v>0</v>
      </c>
      <c r="U80" s="234" t="b">
        <f t="shared" si="53"/>
        <v>0</v>
      </c>
      <c r="V80" s="234" t="b">
        <f t="shared" si="54"/>
        <v>0</v>
      </c>
      <c r="W80" s="234" t="b">
        <f t="shared" si="55"/>
        <v>0</v>
      </c>
      <c r="X80" s="234" t="b">
        <f t="shared" si="56"/>
        <v>0</v>
      </c>
      <c r="Y80" s="234" t="b">
        <f t="shared" si="57"/>
        <v>0</v>
      </c>
      <c r="Z80" s="234" t="b">
        <f t="shared" si="58"/>
        <v>0</v>
      </c>
      <c r="AA80" s="234" t="b">
        <f t="shared" si="59"/>
        <v>0</v>
      </c>
      <c r="AB80" s="234" t="b">
        <f t="shared" si="60"/>
        <v>0</v>
      </c>
      <c r="AC80" s="234" t="b">
        <f t="shared" si="61"/>
        <v>0</v>
      </c>
      <c r="AD80" s="234" t="b">
        <f t="shared" si="62"/>
        <v>0</v>
      </c>
      <c r="AE80" s="234" t="b">
        <f t="shared" si="63"/>
        <v>0</v>
      </c>
      <c r="AF80" s="234" t="b">
        <f t="shared" si="64"/>
        <v>0</v>
      </c>
      <c r="AG80" s="234" t="b">
        <f t="shared" si="65"/>
        <v>0</v>
      </c>
      <c r="AH80" s="234" t="b">
        <f t="shared" si="67"/>
        <v>0</v>
      </c>
      <c r="AI80" s="234" t="b">
        <f t="shared" si="67"/>
        <v>0</v>
      </c>
      <c r="AJ80" s="234" t="b">
        <f t="shared" si="67"/>
        <v>0</v>
      </c>
      <c r="AK80" s="234" t="b">
        <f t="shared" si="67"/>
        <v>0</v>
      </c>
      <c r="AL80" s="234" t="b">
        <f t="shared" si="67"/>
        <v>0</v>
      </c>
      <c r="AM80" s="234" t="b">
        <f t="shared" si="67"/>
        <v>0</v>
      </c>
      <c r="AN80" s="234" t="b">
        <f t="shared" si="67"/>
        <v>0</v>
      </c>
      <c r="AO80" s="234" t="b">
        <f t="shared" si="67"/>
        <v>0</v>
      </c>
      <c r="AP80" s="234" t="b">
        <f t="shared" si="67"/>
        <v>0</v>
      </c>
      <c r="AQ80" s="234" t="b">
        <f t="shared" si="67"/>
        <v>0</v>
      </c>
      <c r="AR80" s="234" t="b">
        <f t="shared" si="67"/>
        <v>0</v>
      </c>
      <c r="AS80" s="234" t="b">
        <f t="shared" si="67"/>
        <v>0</v>
      </c>
      <c r="AT80" s="234" t="b">
        <f t="shared" si="67"/>
        <v>0</v>
      </c>
      <c r="AU80" s="234" t="b">
        <f t="shared" si="67"/>
        <v>0</v>
      </c>
      <c r="AV80" s="234" t="b">
        <f t="shared" si="67"/>
        <v>0</v>
      </c>
      <c r="AW80" s="234" t="b">
        <f t="shared" si="67"/>
        <v>0</v>
      </c>
      <c r="AX80" s="234" t="b">
        <f t="shared" si="67"/>
        <v>0</v>
      </c>
      <c r="AY80" s="234" t="b">
        <f t="shared" si="67"/>
        <v>0</v>
      </c>
      <c r="AZ80" s="234" t="b">
        <f t="shared" si="67"/>
        <v>0</v>
      </c>
      <c r="BA80" s="234" t="b">
        <f t="shared" si="67"/>
        <v>0</v>
      </c>
      <c r="BB80" s="234" t="b">
        <f t="shared" si="67"/>
        <v>0</v>
      </c>
      <c r="BC80" s="234" t="b">
        <f t="shared" si="67"/>
        <v>0</v>
      </c>
      <c r="BD80" s="234" t="b">
        <f t="shared" si="67"/>
        <v>0</v>
      </c>
      <c r="BE80" s="234" t="b">
        <f t="shared" si="67"/>
        <v>0</v>
      </c>
      <c r="BF80" s="234" t="b">
        <f t="shared" si="67"/>
        <v>0</v>
      </c>
      <c r="BG80" s="234" t="b">
        <f t="shared" si="67"/>
        <v>0</v>
      </c>
      <c r="BH80" s="234" t="b">
        <f t="shared" si="67"/>
        <v>0</v>
      </c>
      <c r="BI80" s="234" t="b">
        <f t="shared" si="67"/>
        <v>0</v>
      </c>
      <c r="BJ80" s="203"/>
    </row>
    <row r="81" spans="1:62" s="205" customFormat="1" ht="36.75" customHeight="1" outlineLevel="1" x14ac:dyDescent="0.25">
      <c r="A81" s="313"/>
      <c r="B81" s="313" t="s">
        <v>234</v>
      </c>
      <c r="C81" s="315"/>
      <c r="D81" s="315"/>
      <c r="E81" s="267">
        <v>42313</v>
      </c>
      <c r="F81" s="267">
        <v>42313</v>
      </c>
      <c r="G81" s="232"/>
      <c r="H81" s="255" t="s">
        <v>229</v>
      </c>
      <c r="I81" s="234"/>
      <c r="J81" s="234"/>
      <c r="K81" s="234"/>
      <c r="L81" s="234" t="b">
        <f t="shared" si="44"/>
        <v>0</v>
      </c>
      <c r="M81" s="234" t="b">
        <f t="shared" si="45"/>
        <v>0</v>
      </c>
      <c r="N81" s="234" t="b">
        <f t="shared" si="46"/>
        <v>0</v>
      </c>
      <c r="O81" s="234" t="b">
        <f t="shared" si="47"/>
        <v>1</v>
      </c>
      <c r="P81" s="234" t="b">
        <f t="shared" si="48"/>
        <v>0</v>
      </c>
      <c r="Q81" s="234" t="b">
        <f t="shared" si="49"/>
        <v>0</v>
      </c>
      <c r="R81" s="234" t="b">
        <f t="shared" si="50"/>
        <v>0</v>
      </c>
      <c r="S81" s="234" t="b">
        <f t="shared" si="51"/>
        <v>0</v>
      </c>
      <c r="T81" s="234" t="b">
        <f t="shared" si="52"/>
        <v>0</v>
      </c>
      <c r="U81" s="234" t="b">
        <f t="shared" si="53"/>
        <v>0</v>
      </c>
      <c r="V81" s="234" t="b">
        <f t="shared" si="54"/>
        <v>0</v>
      </c>
      <c r="W81" s="234" t="b">
        <f t="shared" si="55"/>
        <v>0</v>
      </c>
      <c r="X81" s="234" t="b">
        <f t="shared" si="56"/>
        <v>0</v>
      </c>
      <c r="Y81" s="234" t="b">
        <f t="shared" si="57"/>
        <v>0</v>
      </c>
      <c r="Z81" s="234" t="b">
        <f t="shared" si="58"/>
        <v>0</v>
      </c>
      <c r="AA81" s="234" t="b">
        <f t="shared" si="59"/>
        <v>0</v>
      </c>
      <c r="AB81" s="234" t="b">
        <f t="shared" si="60"/>
        <v>0</v>
      </c>
      <c r="AC81" s="234" t="b">
        <f t="shared" si="61"/>
        <v>0</v>
      </c>
      <c r="AD81" s="234" t="b">
        <f t="shared" si="62"/>
        <v>0</v>
      </c>
      <c r="AE81" s="234" t="b">
        <f t="shared" si="63"/>
        <v>0</v>
      </c>
      <c r="AF81" s="234" t="b">
        <f t="shared" si="64"/>
        <v>0</v>
      </c>
      <c r="AG81" s="234" t="b">
        <f t="shared" si="65"/>
        <v>0</v>
      </c>
      <c r="AH81" s="234"/>
      <c r="AI81" s="234"/>
      <c r="AJ81" s="234"/>
      <c r="AK81" s="234"/>
      <c r="AL81" s="234"/>
      <c r="AM81" s="234"/>
      <c r="AN81" s="234"/>
      <c r="AO81" s="234"/>
      <c r="AP81" s="234"/>
      <c r="AQ81" s="234"/>
      <c r="AR81" s="234"/>
      <c r="AS81" s="234"/>
      <c r="AT81" s="234"/>
      <c r="AU81" s="234"/>
      <c r="AV81" s="234"/>
      <c r="AW81" s="234"/>
      <c r="AX81" s="234"/>
      <c r="AY81" s="234"/>
      <c r="AZ81" s="234"/>
      <c r="BA81" s="234"/>
      <c r="BB81" s="234"/>
      <c r="BC81" s="234"/>
      <c r="BD81" s="234"/>
      <c r="BE81" s="234"/>
      <c r="BF81" s="234"/>
      <c r="BG81" s="234"/>
      <c r="BH81" s="234"/>
      <c r="BI81" s="234"/>
      <c r="BJ81" s="203"/>
    </row>
    <row r="82" spans="1:62" s="205" customFormat="1" ht="33.75" customHeight="1" outlineLevel="1" x14ac:dyDescent="0.25">
      <c r="A82" s="313"/>
      <c r="B82" s="313" t="s">
        <v>235</v>
      </c>
      <c r="C82" s="315"/>
      <c r="D82" s="315"/>
      <c r="E82" s="267">
        <v>42370</v>
      </c>
      <c r="F82" s="267">
        <v>42376</v>
      </c>
      <c r="G82" s="232"/>
      <c r="H82" s="255" t="s">
        <v>229</v>
      </c>
      <c r="I82" s="234"/>
      <c r="J82" s="234"/>
      <c r="K82" s="234"/>
      <c r="L82" s="234"/>
      <c r="M82" s="234" t="b">
        <f t="shared" si="45"/>
        <v>0</v>
      </c>
      <c r="N82" s="234" t="b">
        <f t="shared" si="46"/>
        <v>0</v>
      </c>
      <c r="O82" s="234" t="b">
        <f t="shared" si="47"/>
        <v>0</v>
      </c>
      <c r="P82" s="234" t="b">
        <f t="shared" si="48"/>
        <v>0</v>
      </c>
      <c r="Q82" s="234" t="b">
        <f t="shared" si="49"/>
        <v>0</v>
      </c>
      <c r="R82" s="234" t="b">
        <f t="shared" si="50"/>
        <v>0</v>
      </c>
      <c r="S82" s="234" t="b">
        <f t="shared" si="51"/>
        <v>0</v>
      </c>
      <c r="T82" s="234" t="b">
        <f t="shared" si="52"/>
        <v>0</v>
      </c>
      <c r="U82" s="234" t="b">
        <f t="shared" si="53"/>
        <v>0</v>
      </c>
      <c r="V82" s="234" t="b">
        <f t="shared" si="54"/>
        <v>0</v>
      </c>
      <c r="W82" s="234" t="b">
        <f t="shared" si="55"/>
        <v>1</v>
      </c>
      <c r="X82" s="234" t="b">
        <f t="shared" si="56"/>
        <v>1</v>
      </c>
      <c r="Y82" s="234" t="b">
        <f t="shared" si="57"/>
        <v>0</v>
      </c>
      <c r="Z82" s="234" t="b">
        <f t="shared" si="58"/>
        <v>0</v>
      </c>
      <c r="AA82" s="234" t="b">
        <f t="shared" si="59"/>
        <v>0</v>
      </c>
      <c r="AB82" s="234" t="b">
        <f t="shared" si="60"/>
        <v>0</v>
      </c>
      <c r="AC82" s="234" t="b">
        <f t="shared" si="61"/>
        <v>0</v>
      </c>
      <c r="AD82" s="234" t="b">
        <f t="shared" ref="AD82" si="68">AND(AE$4&gt;$E82,AD$4&lt;=$F82)</f>
        <v>0</v>
      </c>
      <c r="AE82" s="234" t="b">
        <f t="shared" ref="AE82" si="69">AND(AF$4&gt;$E82,AE$4&lt;=$F82)</f>
        <v>0</v>
      </c>
      <c r="AF82" s="234" t="b">
        <f t="shared" ref="AF82" si="70">AND(AG$4&gt;$E82,AF$4&lt;=$F82)</f>
        <v>0</v>
      </c>
      <c r="AG82" s="234" t="b">
        <f t="shared" ref="AG82" si="71">AND(AH$4&gt;$E82,AG$4&lt;=$F82)</f>
        <v>0</v>
      </c>
      <c r="AH82" s="234" t="b">
        <f t="shared" ref="AH82" si="72">AND(AI$4&gt;$E82,AH$4&lt;=$F82)</f>
        <v>0</v>
      </c>
      <c r="AI82" s="234" t="b">
        <f t="shared" ref="AI82" si="73">AND(AJ$4&gt;$E82,AI$4&lt;=$F82)</f>
        <v>0</v>
      </c>
      <c r="AJ82" s="234" t="b">
        <f t="shared" ref="AJ82" si="74">AND(AK$4&gt;$E82,AJ$4&lt;=$F82)</f>
        <v>0</v>
      </c>
      <c r="AK82" s="234" t="b">
        <f t="shared" ref="AK82" si="75">AND(AL$4&gt;$E82,AK$4&lt;=$F82)</f>
        <v>0</v>
      </c>
      <c r="AL82" s="234"/>
      <c r="AM82" s="234"/>
      <c r="AN82" s="234"/>
      <c r="AO82" s="234"/>
      <c r="AP82" s="234"/>
      <c r="AQ82" s="234"/>
      <c r="AR82" s="234"/>
      <c r="AS82" s="234"/>
      <c r="AT82" s="234"/>
      <c r="AU82" s="234"/>
      <c r="AV82" s="234"/>
      <c r="AW82" s="234"/>
      <c r="AX82" s="234"/>
      <c r="AY82" s="234"/>
      <c r="AZ82" s="234"/>
      <c r="BA82" s="234"/>
      <c r="BB82" s="234"/>
      <c r="BC82" s="234"/>
      <c r="BD82" s="234"/>
      <c r="BE82" s="234"/>
      <c r="BF82" s="234"/>
      <c r="BG82" s="234"/>
      <c r="BH82" s="234"/>
      <c r="BI82" s="234"/>
      <c r="BJ82" s="203"/>
    </row>
    <row r="83" spans="1:62" s="205" customFormat="1" ht="35.25" customHeight="1" outlineLevel="1" x14ac:dyDescent="0.25">
      <c r="A83" s="313"/>
      <c r="B83" s="316" t="s">
        <v>236</v>
      </c>
      <c r="C83" s="315"/>
      <c r="D83" s="315"/>
      <c r="E83" s="267">
        <v>42339</v>
      </c>
      <c r="F83" s="267">
        <v>42369</v>
      </c>
      <c r="G83" s="232"/>
      <c r="H83" s="255" t="s">
        <v>229</v>
      </c>
      <c r="I83" s="234"/>
      <c r="J83" s="234"/>
      <c r="K83" s="234"/>
      <c r="L83" s="234"/>
      <c r="M83" s="234" t="b">
        <f t="shared" si="45"/>
        <v>0</v>
      </c>
      <c r="N83" s="234" t="b">
        <f t="shared" si="46"/>
        <v>0</v>
      </c>
      <c r="O83" s="234" t="b">
        <f t="shared" si="47"/>
        <v>0</v>
      </c>
      <c r="P83" s="234" t="b">
        <f t="shared" si="48"/>
        <v>0</v>
      </c>
      <c r="Q83" s="234" t="b">
        <f t="shared" si="49"/>
        <v>0</v>
      </c>
      <c r="R83" s="234" t="b">
        <f t="shared" si="50"/>
        <v>0</v>
      </c>
      <c r="S83" s="234" t="b">
        <f t="shared" si="51"/>
        <v>1</v>
      </c>
      <c r="T83" s="234" t="b">
        <f t="shared" si="52"/>
        <v>1</v>
      </c>
      <c r="U83" s="234" t="b">
        <f t="shared" si="53"/>
        <v>1</v>
      </c>
      <c r="V83" s="234" t="b">
        <f t="shared" si="54"/>
        <v>1</v>
      </c>
      <c r="W83" s="234" t="b">
        <f t="shared" si="55"/>
        <v>1</v>
      </c>
      <c r="X83" s="234" t="b">
        <f t="shared" si="56"/>
        <v>0</v>
      </c>
      <c r="Y83" s="234" t="b">
        <f t="shared" si="57"/>
        <v>0</v>
      </c>
      <c r="Z83" s="234" t="b">
        <f t="shared" si="58"/>
        <v>0</v>
      </c>
      <c r="AA83" s="234" t="b">
        <f t="shared" si="59"/>
        <v>0</v>
      </c>
      <c r="AB83" s="234" t="b">
        <f t="shared" si="60"/>
        <v>0</v>
      </c>
      <c r="AC83" s="234" t="b">
        <f t="shared" si="61"/>
        <v>0</v>
      </c>
      <c r="AD83" s="234"/>
      <c r="AE83" s="234"/>
      <c r="AF83" s="234"/>
      <c r="AG83" s="234"/>
      <c r="AH83" s="234"/>
      <c r="AI83" s="234"/>
      <c r="AJ83" s="234"/>
      <c r="AK83" s="234"/>
      <c r="AL83" s="234"/>
      <c r="AM83" s="234"/>
      <c r="AN83" s="234"/>
      <c r="AO83" s="234"/>
      <c r="AP83" s="234"/>
      <c r="AQ83" s="234"/>
      <c r="AR83" s="234"/>
      <c r="AS83" s="234"/>
      <c r="AT83" s="234"/>
      <c r="AU83" s="234"/>
      <c r="AV83" s="234"/>
      <c r="AW83" s="234"/>
      <c r="AX83" s="234"/>
      <c r="AY83" s="234"/>
      <c r="AZ83" s="234"/>
      <c r="BA83" s="234"/>
      <c r="BB83" s="234"/>
      <c r="BC83" s="234"/>
      <c r="BD83" s="234"/>
      <c r="BE83" s="234"/>
      <c r="BF83" s="234"/>
      <c r="BG83" s="234"/>
      <c r="BH83" s="234"/>
      <c r="BI83" s="234"/>
      <c r="BJ83" s="203"/>
    </row>
    <row r="84" spans="1:62" s="205" customFormat="1" ht="33.75" customHeight="1" outlineLevel="1" x14ac:dyDescent="0.25">
      <c r="A84" s="317"/>
      <c r="B84" s="310" t="s">
        <v>277</v>
      </c>
      <c r="C84" s="315"/>
      <c r="D84" s="315"/>
      <c r="E84" s="267">
        <v>42339</v>
      </c>
      <c r="F84" s="318">
        <v>42460</v>
      </c>
      <c r="G84" s="232"/>
      <c r="H84" s="255" t="s">
        <v>229</v>
      </c>
      <c r="I84" s="234"/>
      <c r="J84" s="234"/>
      <c r="K84" s="234"/>
      <c r="L84" s="234"/>
      <c r="M84" s="234" t="b">
        <f t="shared" si="45"/>
        <v>0</v>
      </c>
      <c r="N84" s="234" t="b">
        <f t="shared" si="46"/>
        <v>0</v>
      </c>
      <c r="O84" s="234" t="b">
        <f t="shared" si="47"/>
        <v>0</v>
      </c>
      <c r="P84" s="234" t="b">
        <f t="shared" si="48"/>
        <v>0</v>
      </c>
      <c r="Q84" s="234" t="b">
        <f t="shared" si="49"/>
        <v>0</v>
      </c>
      <c r="R84" s="234" t="b">
        <f t="shared" si="50"/>
        <v>0</v>
      </c>
      <c r="S84" s="234" t="b">
        <f t="shared" si="51"/>
        <v>1</v>
      </c>
      <c r="T84" s="234" t="b">
        <f t="shared" si="52"/>
        <v>1</v>
      </c>
      <c r="U84" s="234" t="b">
        <f t="shared" si="53"/>
        <v>1</v>
      </c>
      <c r="V84" s="234" t="b">
        <f t="shared" si="54"/>
        <v>1</v>
      </c>
      <c r="W84" s="234" t="b">
        <f t="shared" si="55"/>
        <v>1</v>
      </c>
      <c r="X84" s="234" t="b">
        <f t="shared" si="56"/>
        <v>1</v>
      </c>
      <c r="Y84" s="234" t="b">
        <f t="shared" si="57"/>
        <v>1</v>
      </c>
      <c r="Z84" s="234" t="b">
        <f t="shared" si="58"/>
        <v>1</v>
      </c>
      <c r="AA84" s="234" t="b">
        <f t="shared" si="59"/>
        <v>1</v>
      </c>
      <c r="AB84" s="234" t="b">
        <f t="shared" si="60"/>
        <v>1</v>
      </c>
      <c r="AC84" s="234" t="b">
        <f t="shared" si="61"/>
        <v>1</v>
      </c>
      <c r="AD84" s="234"/>
      <c r="AE84" s="234"/>
      <c r="AF84" s="234"/>
      <c r="AG84" s="234"/>
      <c r="AH84" s="234"/>
      <c r="AI84" s="234"/>
      <c r="AJ84" s="234"/>
      <c r="AK84" s="234"/>
      <c r="AL84" s="234"/>
      <c r="AM84" s="234"/>
      <c r="AN84" s="234"/>
      <c r="AO84" s="234"/>
      <c r="AP84" s="234"/>
      <c r="AQ84" s="234"/>
      <c r="AR84" s="234"/>
      <c r="AS84" s="234"/>
      <c r="AT84" s="234"/>
      <c r="AU84" s="234"/>
      <c r="AV84" s="234"/>
      <c r="AW84" s="234"/>
      <c r="AX84" s="234"/>
      <c r="AY84" s="234"/>
      <c r="AZ84" s="234"/>
      <c r="BA84" s="234"/>
      <c r="BB84" s="234"/>
      <c r="BC84" s="234"/>
      <c r="BD84" s="234"/>
      <c r="BE84" s="234"/>
      <c r="BF84" s="234"/>
      <c r="BG84" s="234"/>
      <c r="BH84" s="234"/>
      <c r="BI84" s="234"/>
      <c r="BJ84" s="203"/>
    </row>
    <row r="85" spans="1:62" s="205" customFormat="1" ht="37.5" customHeight="1" outlineLevel="1" x14ac:dyDescent="0.25">
      <c r="A85" s="317"/>
      <c r="B85" s="314" t="s">
        <v>276</v>
      </c>
      <c r="C85" s="315"/>
      <c r="D85" s="315"/>
      <c r="E85" s="267">
        <v>42339</v>
      </c>
      <c r="F85" s="335">
        <v>42460</v>
      </c>
      <c r="G85" s="232"/>
      <c r="H85" s="255" t="s">
        <v>229</v>
      </c>
      <c r="I85" s="234"/>
      <c r="J85" s="234"/>
      <c r="K85" s="234"/>
      <c r="L85" s="234"/>
      <c r="M85" s="234" t="b">
        <f t="shared" si="45"/>
        <v>0</v>
      </c>
      <c r="N85" s="234" t="b">
        <f t="shared" si="46"/>
        <v>0</v>
      </c>
      <c r="O85" s="234" t="b">
        <f t="shared" si="47"/>
        <v>0</v>
      </c>
      <c r="P85" s="234" t="b">
        <f t="shared" si="48"/>
        <v>0</v>
      </c>
      <c r="Q85" s="234" t="b">
        <f t="shared" si="49"/>
        <v>0</v>
      </c>
      <c r="R85" s="234" t="b">
        <f t="shared" si="50"/>
        <v>0</v>
      </c>
      <c r="S85" s="234" t="b">
        <f t="shared" si="51"/>
        <v>1</v>
      </c>
      <c r="T85" s="234" t="b">
        <f t="shared" si="52"/>
        <v>1</v>
      </c>
      <c r="U85" s="234" t="b">
        <f t="shared" si="53"/>
        <v>1</v>
      </c>
      <c r="V85" s="234" t="b">
        <f t="shared" si="54"/>
        <v>1</v>
      </c>
      <c r="W85" s="234" t="b">
        <f t="shared" si="55"/>
        <v>1</v>
      </c>
      <c r="X85" s="234" t="b">
        <f t="shared" si="56"/>
        <v>1</v>
      </c>
      <c r="Y85" s="234" t="b">
        <f t="shared" si="57"/>
        <v>1</v>
      </c>
      <c r="Z85" s="234" t="b">
        <f t="shared" si="58"/>
        <v>1</v>
      </c>
      <c r="AA85" s="234" t="b">
        <f t="shared" si="59"/>
        <v>1</v>
      </c>
      <c r="AB85" s="234" t="b">
        <f t="shared" si="60"/>
        <v>1</v>
      </c>
      <c r="AC85" s="234" t="b">
        <f t="shared" si="61"/>
        <v>1</v>
      </c>
      <c r="AD85" s="234"/>
      <c r="AE85" s="234"/>
      <c r="AF85" s="234"/>
      <c r="AG85" s="234"/>
      <c r="AH85" s="234"/>
      <c r="AI85" s="234"/>
      <c r="AJ85" s="234"/>
      <c r="AK85" s="234"/>
      <c r="AL85" s="234"/>
      <c r="AM85" s="234"/>
      <c r="AN85" s="234"/>
      <c r="AO85" s="234"/>
      <c r="AP85" s="234"/>
      <c r="AQ85" s="234"/>
      <c r="AR85" s="234"/>
      <c r="AS85" s="234"/>
      <c r="AT85" s="234"/>
      <c r="AU85" s="234"/>
      <c r="AV85" s="234"/>
      <c r="AW85" s="234"/>
      <c r="AX85" s="234"/>
      <c r="AY85" s="234"/>
      <c r="AZ85" s="234"/>
      <c r="BA85" s="234"/>
      <c r="BB85" s="234"/>
      <c r="BC85" s="234"/>
      <c r="BD85" s="234"/>
      <c r="BE85" s="234"/>
      <c r="BF85" s="234"/>
      <c r="BG85" s="234"/>
      <c r="BH85" s="234"/>
      <c r="BI85" s="234"/>
      <c r="BJ85" s="203"/>
    </row>
    <row r="86" spans="1:62" s="205" customFormat="1" ht="19.5" customHeight="1" outlineLevel="1" x14ac:dyDescent="0.25">
      <c r="A86" s="517" t="s">
        <v>252</v>
      </c>
      <c r="B86" s="518"/>
      <c r="C86" s="519"/>
      <c r="D86" s="519"/>
      <c r="E86" s="519"/>
      <c r="F86" s="520"/>
      <c r="G86" s="254"/>
      <c r="H86" s="255"/>
      <c r="I86" s="234" t="b">
        <f t="shared" ref="I86:BI90" si="76">AND(J$4&gt;$E86,I$4&lt;=$F86)</f>
        <v>0</v>
      </c>
      <c r="J86" s="234" t="b">
        <f t="shared" si="76"/>
        <v>0</v>
      </c>
      <c r="K86" s="234" t="b">
        <f t="shared" si="76"/>
        <v>0</v>
      </c>
      <c r="L86" s="234" t="b">
        <f t="shared" si="76"/>
        <v>0</v>
      </c>
      <c r="M86" s="234" t="b">
        <f t="shared" si="76"/>
        <v>0</v>
      </c>
      <c r="N86" s="234" t="b">
        <f t="shared" si="76"/>
        <v>0</v>
      </c>
      <c r="O86" s="234" t="b">
        <f t="shared" si="76"/>
        <v>0</v>
      </c>
      <c r="P86" s="234" t="b">
        <f t="shared" si="76"/>
        <v>0</v>
      </c>
      <c r="Q86" s="234" t="b">
        <f t="shared" si="76"/>
        <v>0</v>
      </c>
      <c r="R86" s="234" t="b">
        <f t="shared" si="76"/>
        <v>0</v>
      </c>
      <c r="S86" s="234" t="b">
        <f t="shared" si="76"/>
        <v>0</v>
      </c>
      <c r="T86" s="234" t="b">
        <f t="shared" si="76"/>
        <v>0</v>
      </c>
      <c r="U86" s="234" t="b">
        <f t="shared" si="76"/>
        <v>0</v>
      </c>
      <c r="V86" s="234" t="b">
        <f t="shared" si="76"/>
        <v>0</v>
      </c>
      <c r="W86" s="234" t="b">
        <f t="shared" si="76"/>
        <v>0</v>
      </c>
      <c r="X86" s="234" t="b">
        <f t="shared" si="76"/>
        <v>0</v>
      </c>
      <c r="Y86" s="234" t="b">
        <f t="shared" si="76"/>
        <v>0</v>
      </c>
      <c r="Z86" s="234" t="b">
        <f t="shared" si="76"/>
        <v>0</v>
      </c>
      <c r="AA86" s="234" t="b">
        <f t="shared" si="76"/>
        <v>0</v>
      </c>
      <c r="AB86" s="234" t="b">
        <f t="shared" si="76"/>
        <v>0</v>
      </c>
      <c r="AC86" s="234" t="b">
        <f t="shared" si="76"/>
        <v>0</v>
      </c>
      <c r="AD86" s="234" t="b">
        <f t="shared" si="76"/>
        <v>0</v>
      </c>
      <c r="AE86" s="234" t="b">
        <f t="shared" si="76"/>
        <v>0</v>
      </c>
      <c r="AF86" s="234" t="b">
        <f t="shared" si="76"/>
        <v>0</v>
      </c>
      <c r="AG86" s="234" t="b">
        <f t="shared" si="76"/>
        <v>0</v>
      </c>
      <c r="AH86" s="234" t="b">
        <f t="shared" si="76"/>
        <v>0</v>
      </c>
      <c r="AI86" s="234" t="b">
        <f t="shared" si="76"/>
        <v>0</v>
      </c>
      <c r="AJ86" s="234" t="b">
        <f t="shared" si="76"/>
        <v>0</v>
      </c>
      <c r="AK86" s="234" t="b">
        <f t="shared" si="76"/>
        <v>0</v>
      </c>
      <c r="AL86" s="234" t="b">
        <f t="shared" si="76"/>
        <v>0</v>
      </c>
      <c r="AM86" s="234" t="b">
        <f t="shared" si="76"/>
        <v>0</v>
      </c>
      <c r="AN86" s="234" t="b">
        <f t="shared" si="76"/>
        <v>0</v>
      </c>
      <c r="AO86" s="234" t="b">
        <f t="shared" si="76"/>
        <v>0</v>
      </c>
      <c r="AP86" s="234" t="b">
        <f t="shared" si="76"/>
        <v>0</v>
      </c>
      <c r="AQ86" s="234" t="b">
        <f t="shared" si="76"/>
        <v>0</v>
      </c>
      <c r="AR86" s="234" t="b">
        <f t="shared" si="76"/>
        <v>0</v>
      </c>
      <c r="AS86" s="234" t="b">
        <f t="shared" si="76"/>
        <v>0</v>
      </c>
      <c r="AT86" s="234" t="b">
        <f t="shared" si="76"/>
        <v>0</v>
      </c>
      <c r="AU86" s="234" t="b">
        <f t="shared" si="76"/>
        <v>0</v>
      </c>
      <c r="AV86" s="234" t="b">
        <f t="shared" si="76"/>
        <v>0</v>
      </c>
      <c r="AW86" s="234" t="b">
        <f t="shared" si="76"/>
        <v>0</v>
      </c>
      <c r="AX86" s="234" t="b">
        <f t="shared" si="76"/>
        <v>0</v>
      </c>
      <c r="AY86" s="234" t="b">
        <f t="shared" si="76"/>
        <v>0</v>
      </c>
      <c r="AZ86" s="234" t="b">
        <f t="shared" si="76"/>
        <v>0</v>
      </c>
      <c r="BA86" s="234" t="b">
        <f t="shared" si="76"/>
        <v>0</v>
      </c>
      <c r="BB86" s="234" t="b">
        <f t="shared" si="76"/>
        <v>0</v>
      </c>
      <c r="BC86" s="234" t="b">
        <f t="shared" si="76"/>
        <v>0</v>
      </c>
      <c r="BD86" s="234" t="b">
        <f t="shared" si="76"/>
        <v>0</v>
      </c>
      <c r="BE86" s="234" t="b">
        <f t="shared" si="76"/>
        <v>0</v>
      </c>
      <c r="BF86" s="234" t="b">
        <f t="shared" si="76"/>
        <v>0</v>
      </c>
      <c r="BG86" s="234" t="b">
        <f t="shared" si="76"/>
        <v>0</v>
      </c>
      <c r="BH86" s="234" t="b">
        <f t="shared" si="76"/>
        <v>0</v>
      </c>
      <c r="BI86" s="234" t="b">
        <f t="shared" si="76"/>
        <v>0</v>
      </c>
      <c r="BJ86" s="203"/>
    </row>
    <row r="87" spans="1:62" s="205" customFormat="1" ht="54" customHeight="1" outlineLevel="1" x14ac:dyDescent="0.25">
      <c r="A87" s="227"/>
      <c r="B87" s="310" t="s">
        <v>278</v>
      </c>
      <c r="C87" s="241"/>
      <c r="D87" s="241"/>
      <c r="E87" s="267">
        <v>42306</v>
      </c>
      <c r="F87" s="231">
        <v>42307</v>
      </c>
      <c r="G87" s="319"/>
      <c r="H87" s="320"/>
      <c r="I87" s="234" t="b">
        <f t="shared" si="76"/>
        <v>0</v>
      </c>
      <c r="J87" s="234" t="b">
        <f t="shared" si="76"/>
        <v>0</v>
      </c>
      <c r="K87" s="234" t="b">
        <f t="shared" si="76"/>
        <v>0</v>
      </c>
      <c r="L87" s="234" t="b">
        <f t="shared" si="76"/>
        <v>0</v>
      </c>
      <c r="M87" s="234" t="b">
        <f t="shared" si="76"/>
        <v>0</v>
      </c>
      <c r="N87" s="234" t="b">
        <f t="shared" si="76"/>
        <v>1</v>
      </c>
      <c r="O87" s="234" t="b">
        <f t="shared" si="76"/>
        <v>0</v>
      </c>
      <c r="P87" s="234" t="b">
        <f t="shared" si="76"/>
        <v>0</v>
      </c>
      <c r="Q87" s="234" t="b">
        <f t="shared" si="76"/>
        <v>0</v>
      </c>
      <c r="R87" s="234" t="b">
        <f t="shared" si="76"/>
        <v>0</v>
      </c>
      <c r="S87" s="234" t="b">
        <f t="shared" si="76"/>
        <v>0</v>
      </c>
      <c r="T87" s="234" t="b">
        <f t="shared" si="76"/>
        <v>0</v>
      </c>
      <c r="U87" s="234" t="b">
        <f t="shared" si="76"/>
        <v>0</v>
      </c>
      <c r="V87" s="234" t="b">
        <f t="shared" si="76"/>
        <v>0</v>
      </c>
      <c r="W87" s="234" t="b">
        <f t="shared" si="76"/>
        <v>0</v>
      </c>
      <c r="X87" s="234" t="b">
        <f t="shared" si="76"/>
        <v>0</v>
      </c>
      <c r="Y87" s="234" t="b">
        <f t="shared" si="76"/>
        <v>0</v>
      </c>
      <c r="Z87" s="234" t="b">
        <f t="shared" si="76"/>
        <v>0</v>
      </c>
      <c r="AA87" s="234" t="b">
        <f t="shared" si="76"/>
        <v>0</v>
      </c>
      <c r="AB87" s="234" t="b">
        <f t="shared" si="76"/>
        <v>0</v>
      </c>
      <c r="AC87" s="234" t="b">
        <f t="shared" si="76"/>
        <v>0</v>
      </c>
      <c r="AD87" s="234" t="b">
        <f t="shared" si="76"/>
        <v>0</v>
      </c>
      <c r="AE87" s="234" t="b">
        <f t="shared" si="76"/>
        <v>0</v>
      </c>
      <c r="AF87" s="234" t="b">
        <f t="shared" si="76"/>
        <v>0</v>
      </c>
      <c r="AG87" s="234" t="b">
        <f t="shared" si="76"/>
        <v>0</v>
      </c>
      <c r="AH87" s="234" t="b">
        <f t="shared" si="76"/>
        <v>0</v>
      </c>
      <c r="AI87" s="234" t="b">
        <f t="shared" si="76"/>
        <v>0</v>
      </c>
      <c r="AJ87" s="234" t="b">
        <f t="shared" si="76"/>
        <v>0</v>
      </c>
      <c r="AK87" s="234" t="b">
        <f t="shared" si="76"/>
        <v>0</v>
      </c>
      <c r="AL87" s="234" t="b">
        <f t="shared" si="76"/>
        <v>0</v>
      </c>
      <c r="AM87" s="234" t="b">
        <f t="shared" si="76"/>
        <v>0</v>
      </c>
      <c r="AN87" s="234" t="b">
        <f t="shared" si="76"/>
        <v>0</v>
      </c>
      <c r="AO87" s="234" t="b">
        <f t="shared" si="76"/>
        <v>0</v>
      </c>
      <c r="AP87" s="234" t="b">
        <f t="shared" si="76"/>
        <v>0</v>
      </c>
      <c r="AQ87" s="234" t="b">
        <f t="shared" si="76"/>
        <v>0</v>
      </c>
      <c r="AR87" s="234" t="b">
        <f t="shared" si="76"/>
        <v>0</v>
      </c>
      <c r="AS87" s="234" t="b">
        <f t="shared" si="76"/>
        <v>0</v>
      </c>
      <c r="AT87" s="234" t="b">
        <f t="shared" si="76"/>
        <v>0</v>
      </c>
      <c r="AU87" s="234" t="b">
        <f t="shared" si="76"/>
        <v>0</v>
      </c>
      <c r="AV87" s="234" t="b">
        <f t="shared" si="76"/>
        <v>0</v>
      </c>
      <c r="AW87" s="234" t="b">
        <f t="shared" si="76"/>
        <v>0</v>
      </c>
      <c r="AX87" s="234" t="b">
        <f t="shared" si="76"/>
        <v>0</v>
      </c>
      <c r="AY87" s="234" t="b">
        <f t="shared" si="76"/>
        <v>0</v>
      </c>
      <c r="AZ87" s="234" t="b">
        <f t="shared" si="76"/>
        <v>0</v>
      </c>
      <c r="BA87" s="234" t="b">
        <f t="shared" si="76"/>
        <v>0</v>
      </c>
      <c r="BB87" s="234" t="b">
        <f t="shared" si="76"/>
        <v>0</v>
      </c>
      <c r="BC87" s="234" t="b">
        <f t="shared" si="76"/>
        <v>0</v>
      </c>
      <c r="BD87" s="234" t="b">
        <f t="shared" si="76"/>
        <v>0</v>
      </c>
      <c r="BE87" s="234" t="b">
        <f t="shared" si="76"/>
        <v>0</v>
      </c>
      <c r="BF87" s="234" t="b">
        <f t="shared" si="76"/>
        <v>0</v>
      </c>
      <c r="BG87" s="234" t="b">
        <f t="shared" si="76"/>
        <v>0</v>
      </c>
      <c r="BH87" s="234" t="b">
        <f t="shared" si="76"/>
        <v>0</v>
      </c>
      <c r="BI87" s="234" t="b">
        <f t="shared" si="76"/>
        <v>0</v>
      </c>
      <c r="BJ87" s="203"/>
    </row>
    <row r="88" spans="1:62" s="205" customFormat="1" ht="36" customHeight="1" outlineLevel="1" x14ac:dyDescent="0.25">
      <c r="A88" s="227"/>
      <c r="B88" s="310" t="s">
        <v>238</v>
      </c>
      <c r="C88" s="263"/>
      <c r="D88" s="263"/>
      <c r="E88" s="312">
        <v>42306</v>
      </c>
      <c r="F88" s="265" t="s">
        <v>237</v>
      </c>
      <c r="G88" s="319"/>
      <c r="H88" s="320"/>
      <c r="I88" s="234" t="b">
        <f t="shared" si="76"/>
        <v>0</v>
      </c>
      <c r="J88" s="234" t="b">
        <f t="shared" si="76"/>
        <v>0</v>
      </c>
      <c r="K88" s="234" t="b">
        <f t="shared" si="76"/>
        <v>0</v>
      </c>
      <c r="L88" s="234" t="b">
        <f t="shared" si="76"/>
        <v>0</v>
      </c>
      <c r="M88" s="234" t="b">
        <f t="shared" si="76"/>
        <v>0</v>
      </c>
      <c r="N88" s="234" t="b">
        <f t="shared" si="76"/>
        <v>1</v>
      </c>
      <c r="O88" s="234" t="b">
        <f t="shared" si="76"/>
        <v>1</v>
      </c>
      <c r="P88" s="234" t="b">
        <f t="shared" si="76"/>
        <v>1</v>
      </c>
      <c r="Q88" s="234" t="b">
        <f t="shared" si="76"/>
        <v>1</v>
      </c>
      <c r="R88" s="234" t="b">
        <f t="shared" si="76"/>
        <v>1</v>
      </c>
      <c r="S88" s="234" t="b">
        <f t="shared" si="76"/>
        <v>1</v>
      </c>
      <c r="T88" s="234" t="b">
        <f t="shared" si="76"/>
        <v>1</v>
      </c>
      <c r="U88" s="234" t="b">
        <f t="shared" si="76"/>
        <v>1</v>
      </c>
      <c r="V88" s="234" t="b">
        <f t="shared" si="76"/>
        <v>1</v>
      </c>
      <c r="W88" s="234" t="b">
        <f t="shared" si="76"/>
        <v>1</v>
      </c>
      <c r="X88" s="234" t="b">
        <f t="shared" si="76"/>
        <v>1</v>
      </c>
      <c r="Y88" s="234" t="b">
        <f t="shared" si="76"/>
        <v>1</v>
      </c>
      <c r="Z88" s="234" t="b">
        <f t="shared" si="76"/>
        <v>1</v>
      </c>
      <c r="AA88" s="234" t="b">
        <f t="shared" si="76"/>
        <v>1</v>
      </c>
      <c r="AB88" s="234" t="b">
        <f t="shared" si="76"/>
        <v>1</v>
      </c>
      <c r="AC88" s="234" t="b">
        <f t="shared" si="76"/>
        <v>1</v>
      </c>
      <c r="AD88" s="234" t="b">
        <f t="shared" si="76"/>
        <v>1</v>
      </c>
      <c r="AE88" s="234" t="b">
        <f t="shared" si="76"/>
        <v>1</v>
      </c>
      <c r="AF88" s="234" t="b">
        <f t="shared" si="76"/>
        <v>1</v>
      </c>
      <c r="AG88" s="234" t="b">
        <f t="shared" si="76"/>
        <v>1</v>
      </c>
      <c r="AH88" s="234" t="b">
        <f t="shared" si="76"/>
        <v>1</v>
      </c>
      <c r="AI88" s="234" t="b">
        <f t="shared" si="76"/>
        <v>1</v>
      </c>
      <c r="AJ88" s="234" t="b">
        <f t="shared" si="76"/>
        <v>1</v>
      </c>
      <c r="AK88" s="234" t="b">
        <f t="shared" si="76"/>
        <v>1</v>
      </c>
      <c r="AL88" s="234" t="b">
        <f t="shared" si="76"/>
        <v>1</v>
      </c>
      <c r="AM88" s="234" t="b">
        <f t="shared" si="76"/>
        <v>1</v>
      </c>
      <c r="AN88" s="234" t="b">
        <f t="shared" si="76"/>
        <v>1</v>
      </c>
      <c r="AO88" s="234" t="b">
        <f t="shared" si="76"/>
        <v>1</v>
      </c>
      <c r="AP88" s="234" t="b">
        <f t="shared" si="76"/>
        <v>1</v>
      </c>
      <c r="AQ88" s="234" t="b">
        <f t="shared" si="76"/>
        <v>1</v>
      </c>
      <c r="AR88" s="234" t="b">
        <f t="shared" si="76"/>
        <v>1</v>
      </c>
      <c r="AS88" s="234" t="b">
        <f t="shared" si="76"/>
        <v>1</v>
      </c>
      <c r="AT88" s="234" t="b">
        <f t="shared" si="76"/>
        <v>1</v>
      </c>
      <c r="AU88" s="234" t="b">
        <f t="shared" si="76"/>
        <v>1</v>
      </c>
      <c r="AV88" s="234" t="b">
        <f t="shared" si="76"/>
        <v>1</v>
      </c>
      <c r="AW88" s="234" t="b">
        <f t="shared" si="76"/>
        <v>1</v>
      </c>
      <c r="AX88" s="234" t="b">
        <f t="shared" si="76"/>
        <v>1</v>
      </c>
      <c r="AY88" s="234" t="b">
        <f t="shared" si="76"/>
        <v>1</v>
      </c>
      <c r="AZ88" s="234" t="b">
        <f t="shared" si="76"/>
        <v>1</v>
      </c>
      <c r="BA88" s="234" t="b">
        <f t="shared" si="76"/>
        <v>1</v>
      </c>
      <c r="BB88" s="234" t="b">
        <f t="shared" si="76"/>
        <v>1</v>
      </c>
      <c r="BC88" s="234" t="b">
        <f t="shared" si="76"/>
        <v>1</v>
      </c>
      <c r="BD88" s="234" t="b">
        <f t="shared" si="76"/>
        <v>1</v>
      </c>
      <c r="BE88" s="234" t="b">
        <f t="shared" si="76"/>
        <v>1</v>
      </c>
      <c r="BF88" s="234" t="b">
        <f t="shared" si="76"/>
        <v>1</v>
      </c>
      <c r="BG88" s="234" t="b">
        <f t="shared" si="76"/>
        <v>1</v>
      </c>
      <c r="BH88" s="234" t="b">
        <f t="shared" si="76"/>
        <v>1</v>
      </c>
      <c r="BI88" s="234" t="b">
        <f t="shared" si="76"/>
        <v>0</v>
      </c>
      <c r="BJ88" s="203"/>
    </row>
    <row r="89" spans="1:62" s="205" customFormat="1" ht="17.25" customHeight="1" outlineLevel="1" x14ac:dyDescent="0.25">
      <c r="A89" s="283"/>
      <c r="B89" s="305"/>
      <c r="C89" s="241"/>
      <c r="D89" s="241"/>
      <c r="E89" s="267"/>
      <c r="F89" s="231"/>
      <c r="G89" s="321"/>
      <c r="H89" s="320"/>
      <c r="I89" s="234" t="b">
        <f t="shared" si="76"/>
        <v>0</v>
      </c>
      <c r="J89" s="234" t="b">
        <f t="shared" si="76"/>
        <v>0</v>
      </c>
      <c r="K89" s="234" t="b">
        <f t="shared" si="76"/>
        <v>0</v>
      </c>
      <c r="L89" s="234" t="b">
        <f t="shared" si="76"/>
        <v>0</v>
      </c>
      <c r="M89" s="234" t="b">
        <f t="shared" si="76"/>
        <v>0</v>
      </c>
      <c r="N89" s="234" t="b">
        <f t="shared" si="76"/>
        <v>0</v>
      </c>
      <c r="O89" s="234" t="b">
        <f t="shared" si="76"/>
        <v>0</v>
      </c>
      <c r="P89" s="234" t="b">
        <f t="shared" si="76"/>
        <v>0</v>
      </c>
      <c r="Q89" s="234" t="b">
        <f t="shared" si="76"/>
        <v>0</v>
      </c>
      <c r="R89" s="234" t="b">
        <f t="shared" si="76"/>
        <v>0</v>
      </c>
      <c r="S89" s="234" t="b">
        <f t="shared" si="76"/>
        <v>0</v>
      </c>
      <c r="T89" s="234" t="b">
        <f t="shared" si="76"/>
        <v>0</v>
      </c>
      <c r="U89" s="234" t="b">
        <f t="shared" si="76"/>
        <v>0</v>
      </c>
      <c r="V89" s="234" t="b">
        <f t="shared" si="76"/>
        <v>0</v>
      </c>
      <c r="W89" s="234" t="b">
        <f t="shared" si="76"/>
        <v>0</v>
      </c>
      <c r="X89" s="234" t="b">
        <f t="shared" si="76"/>
        <v>0</v>
      </c>
      <c r="Y89" s="234" t="b">
        <f t="shared" si="76"/>
        <v>0</v>
      </c>
      <c r="Z89" s="234" t="b">
        <f t="shared" si="76"/>
        <v>0</v>
      </c>
      <c r="AA89" s="234" t="b">
        <f t="shared" si="76"/>
        <v>0</v>
      </c>
      <c r="AB89" s="234" t="b">
        <f t="shared" si="76"/>
        <v>0</v>
      </c>
      <c r="AC89" s="234" t="b">
        <f t="shared" si="76"/>
        <v>0</v>
      </c>
      <c r="AD89" s="234" t="b">
        <f t="shared" si="76"/>
        <v>0</v>
      </c>
      <c r="AE89" s="234" t="b">
        <f t="shared" si="76"/>
        <v>0</v>
      </c>
      <c r="AF89" s="234" t="b">
        <f t="shared" si="76"/>
        <v>0</v>
      </c>
      <c r="AG89" s="234" t="b">
        <f t="shared" si="76"/>
        <v>0</v>
      </c>
      <c r="AH89" s="234" t="b">
        <f t="shared" si="76"/>
        <v>0</v>
      </c>
      <c r="AI89" s="234" t="b">
        <f t="shared" si="76"/>
        <v>0</v>
      </c>
      <c r="AJ89" s="234" t="b">
        <f t="shared" si="76"/>
        <v>0</v>
      </c>
      <c r="AK89" s="234" t="b">
        <f t="shared" si="76"/>
        <v>0</v>
      </c>
      <c r="AL89" s="234" t="b">
        <f t="shared" si="76"/>
        <v>0</v>
      </c>
      <c r="AM89" s="234" t="b">
        <f t="shared" si="76"/>
        <v>0</v>
      </c>
      <c r="AN89" s="234" t="b">
        <f t="shared" si="76"/>
        <v>0</v>
      </c>
      <c r="AO89" s="234" t="b">
        <f t="shared" si="76"/>
        <v>0</v>
      </c>
      <c r="AP89" s="234" t="b">
        <f t="shared" si="76"/>
        <v>0</v>
      </c>
      <c r="AQ89" s="234" t="b">
        <f t="shared" si="76"/>
        <v>0</v>
      </c>
      <c r="AR89" s="234" t="b">
        <f t="shared" si="76"/>
        <v>0</v>
      </c>
      <c r="AS89" s="234" t="b">
        <f t="shared" si="76"/>
        <v>0</v>
      </c>
      <c r="AT89" s="234" t="b">
        <f t="shared" si="76"/>
        <v>0</v>
      </c>
      <c r="AU89" s="234" t="b">
        <f t="shared" si="76"/>
        <v>0</v>
      </c>
      <c r="AV89" s="234" t="b">
        <f t="shared" si="76"/>
        <v>0</v>
      </c>
      <c r="AW89" s="234" t="b">
        <f t="shared" si="76"/>
        <v>0</v>
      </c>
      <c r="AX89" s="234" t="b">
        <f t="shared" si="76"/>
        <v>0</v>
      </c>
      <c r="AY89" s="234" t="b">
        <f t="shared" si="76"/>
        <v>0</v>
      </c>
      <c r="AZ89" s="234" t="b">
        <f t="shared" si="76"/>
        <v>0</v>
      </c>
      <c r="BA89" s="234" t="b">
        <f t="shared" si="76"/>
        <v>0</v>
      </c>
      <c r="BB89" s="234" t="b">
        <f t="shared" si="76"/>
        <v>0</v>
      </c>
      <c r="BC89" s="234" t="b">
        <f t="shared" si="76"/>
        <v>0</v>
      </c>
      <c r="BD89" s="234" t="b">
        <f t="shared" si="76"/>
        <v>0</v>
      </c>
      <c r="BE89" s="234" t="b">
        <f t="shared" si="76"/>
        <v>0</v>
      </c>
      <c r="BF89" s="234" t="b">
        <f t="shared" si="76"/>
        <v>0</v>
      </c>
      <c r="BG89" s="234" t="b">
        <f t="shared" si="76"/>
        <v>0</v>
      </c>
      <c r="BH89" s="234" t="b">
        <f t="shared" si="76"/>
        <v>0</v>
      </c>
      <c r="BI89" s="234" t="b">
        <f t="shared" si="76"/>
        <v>0</v>
      </c>
      <c r="BJ89" s="203"/>
    </row>
    <row r="90" spans="1:62" s="205" customFormat="1" ht="15.75" outlineLevel="1" x14ac:dyDescent="0.25">
      <c r="A90" s="322"/>
      <c r="B90" s="305"/>
      <c r="C90" s="241"/>
      <c r="D90" s="241"/>
      <c r="E90" s="267"/>
      <c r="F90" s="231"/>
      <c r="G90" s="254"/>
      <c r="H90" s="255"/>
      <c r="I90" s="234" t="b">
        <f t="shared" si="76"/>
        <v>0</v>
      </c>
      <c r="J90" s="234" t="b">
        <f t="shared" si="76"/>
        <v>0</v>
      </c>
      <c r="K90" s="234" t="b">
        <f t="shared" si="76"/>
        <v>0</v>
      </c>
      <c r="L90" s="234" t="b">
        <f t="shared" si="76"/>
        <v>0</v>
      </c>
      <c r="M90" s="234" t="b">
        <f t="shared" si="76"/>
        <v>0</v>
      </c>
      <c r="N90" s="234" t="b">
        <f t="shared" si="76"/>
        <v>0</v>
      </c>
      <c r="O90" s="234" t="b">
        <f t="shared" si="76"/>
        <v>0</v>
      </c>
      <c r="P90" s="234" t="b">
        <f t="shared" si="76"/>
        <v>0</v>
      </c>
      <c r="Q90" s="234" t="b">
        <f t="shared" si="76"/>
        <v>0</v>
      </c>
      <c r="R90" s="234" t="b">
        <f t="shared" si="76"/>
        <v>0</v>
      </c>
      <c r="S90" s="234" t="b">
        <f t="shared" si="76"/>
        <v>0</v>
      </c>
      <c r="T90" s="234" t="b">
        <f t="shared" si="76"/>
        <v>0</v>
      </c>
      <c r="U90" s="234" t="b">
        <f t="shared" si="76"/>
        <v>0</v>
      </c>
      <c r="V90" s="234" t="b">
        <f t="shared" si="76"/>
        <v>0</v>
      </c>
      <c r="W90" s="234" t="b">
        <f t="shared" si="76"/>
        <v>0</v>
      </c>
      <c r="X90" s="234" t="b">
        <f t="shared" si="76"/>
        <v>0</v>
      </c>
      <c r="Y90" s="234" t="b">
        <f t="shared" si="76"/>
        <v>0</v>
      </c>
      <c r="Z90" s="234" t="b">
        <f t="shared" si="76"/>
        <v>0</v>
      </c>
      <c r="AA90" s="234" t="b">
        <f t="shared" si="76"/>
        <v>0</v>
      </c>
      <c r="AB90" s="234" t="b">
        <f t="shared" si="76"/>
        <v>0</v>
      </c>
      <c r="AC90" s="234" t="b">
        <f t="shared" si="76"/>
        <v>0</v>
      </c>
      <c r="AD90" s="234" t="b">
        <f t="shared" si="76"/>
        <v>0</v>
      </c>
      <c r="AE90" s="234" t="b">
        <f t="shared" si="76"/>
        <v>0</v>
      </c>
      <c r="AF90" s="234" t="b">
        <f t="shared" si="76"/>
        <v>0</v>
      </c>
      <c r="AG90" s="234" t="b">
        <f t="shared" si="76"/>
        <v>0</v>
      </c>
      <c r="AH90" s="234" t="b">
        <f t="shared" si="76"/>
        <v>0</v>
      </c>
      <c r="AI90" s="234" t="b">
        <f t="shared" si="76"/>
        <v>0</v>
      </c>
      <c r="AJ90" s="234" t="b">
        <f t="shared" si="76"/>
        <v>0</v>
      </c>
      <c r="AK90" s="234" t="b">
        <f t="shared" si="76"/>
        <v>0</v>
      </c>
      <c r="AL90" s="234" t="b">
        <f t="shared" si="76"/>
        <v>0</v>
      </c>
      <c r="AM90" s="234" t="b">
        <f t="shared" si="76"/>
        <v>0</v>
      </c>
      <c r="AN90" s="234" t="b">
        <f t="shared" si="76"/>
        <v>0</v>
      </c>
      <c r="AO90" s="234" t="b">
        <f t="shared" si="76"/>
        <v>0</v>
      </c>
      <c r="AP90" s="234" t="b">
        <f t="shared" si="76"/>
        <v>0</v>
      </c>
      <c r="AQ90" s="234" t="b">
        <f t="shared" si="76"/>
        <v>0</v>
      </c>
      <c r="AR90" s="234" t="b">
        <f t="shared" si="76"/>
        <v>0</v>
      </c>
      <c r="AS90" s="234" t="b">
        <f t="shared" si="76"/>
        <v>0</v>
      </c>
      <c r="AT90" s="234" t="b">
        <f t="shared" si="76"/>
        <v>0</v>
      </c>
      <c r="AU90" s="234" t="b">
        <f t="shared" si="76"/>
        <v>0</v>
      </c>
      <c r="AV90" s="234" t="b">
        <f t="shared" si="76"/>
        <v>0</v>
      </c>
      <c r="AW90" s="234" t="b">
        <f t="shared" si="76"/>
        <v>0</v>
      </c>
      <c r="AX90" s="234" t="b">
        <f t="shared" si="76"/>
        <v>0</v>
      </c>
      <c r="AY90" s="234" t="b">
        <f t="shared" si="76"/>
        <v>0</v>
      </c>
      <c r="AZ90" s="234" t="b">
        <f t="shared" ref="AZ90:BI90" si="77">AND(BA$4&gt;$E90,AZ$4&lt;=$F90)</f>
        <v>0</v>
      </c>
      <c r="BA90" s="234" t="b">
        <f t="shared" si="77"/>
        <v>0</v>
      </c>
      <c r="BB90" s="234" t="b">
        <f t="shared" si="77"/>
        <v>0</v>
      </c>
      <c r="BC90" s="234" t="b">
        <f t="shared" si="77"/>
        <v>0</v>
      </c>
      <c r="BD90" s="234" t="b">
        <f t="shared" si="77"/>
        <v>0</v>
      </c>
      <c r="BE90" s="234" t="b">
        <f t="shared" si="77"/>
        <v>0</v>
      </c>
      <c r="BF90" s="234" t="b">
        <f t="shared" si="77"/>
        <v>0</v>
      </c>
      <c r="BG90" s="234" t="b">
        <f t="shared" si="77"/>
        <v>0</v>
      </c>
      <c r="BH90" s="234" t="b">
        <f t="shared" si="77"/>
        <v>0</v>
      </c>
      <c r="BI90" s="234" t="b">
        <f t="shared" si="77"/>
        <v>0</v>
      </c>
      <c r="BJ90" s="203"/>
    </row>
  </sheetData>
  <mergeCells count="12">
    <mergeCell ref="A69:H69"/>
    <mergeCell ref="A72:H72"/>
    <mergeCell ref="A86:F86"/>
    <mergeCell ref="A20:B20"/>
    <mergeCell ref="A55:B55"/>
    <mergeCell ref="A61:B61"/>
    <mergeCell ref="A41:H41"/>
    <mergeCell ref="A1:H2"/>
    <mergeCell ref="A3:A4"/>
    <mergeCell ref="B3:B4"/>
    <mergeCell ref="I3:BI3"/>
    <mergeCell ref="A6:B6"/>
  </mergeCells>
  <conditionalFormatting sqref="G89:G90 G73:G86 G70:G71 G42:G52 G33:G40 G4 G6:G30">
    <cfRule type="containsText" dxfId="8" priority="6" operator="containsText" text="Complete">
      <formula>NOT(ISERROR(SEARCH("Complete",G4)))</formula>
    </cfRule>
    <cfRule type="containsText" dxfId="7" priority="7" operator="containsText" text="On Target">
      <formula>NOT(ISERROR(SEARCH("On Target",G4)))</formula>
    </cfRule>
    <cfRule type="containsText" dxfId="6" priority="8" operator="containsText" text="Some Delay">
      <formula>NOT(ISERROR(SEARCH("Some Delay",G4)))</formula>
    </cfRule>
    <cfRule type="containsText" dxfId="5" priority="9" operator="containsText" text="Significant Delay">
      <formula>NOT(ISERROR(SEARCH("Significant Delay",G4)))</formula>
    </cfRule>
    <cfRule type="containsText" dxfId="4" priority="10" operator="containsText" text="Not Started">
      <formula>NOT(ISERROR(SEARCH("Not Started",G4)))</formula>
    </cfRule>
  </conditionalFormatting>
  <conditionalFormatting sqref="I6:BI90">
    <cfRule type="cellIs" dxfId="3" priority="4" operator="equal">
      <formula>FALSE</formula>
    </cfRule>
    <cfRule type="cellIs" dxfId="2" priority="5" operator="equal">
      <formula>TRUE</formula>
    </cfRule>
  </conditionalFormatting>
  <conditionalFormatting sqref="I6:BI90">
    <cfRule type="cellIs" dxfId="1" priority="3" operator="equal">
      <formula>FALSE</formula>
    </cfRule>
  </conditionalFormatting>
  <conditionalFormatting sqref="I6:BI90">
    <cfRule type="expression" dxfId="0" priority="2">
      <formula>#REF!=#REF!</formula>
    </cfRule>
  </conditionalFormatting>
  <conditionalFormatting sqref="F6">
    <cfRule type="dataBar" priority="1">
      <dataBar>
        <cfvo type="min"/>
        <cfvo type="max"/>
        <color rgb="FFA2C037"/>
      </dataBar>
    </cfRule>
  </conditionalFormatting>
  <dataValidations count="1">
    <dataValidation type="list" allowBlank="1" showInputMessage="1" showErrorMessage="1" sqref="G89:G90 G73:G86 G6:G30 G4 G33:G40 G42:G52 G70:G71">
      <formula1>rag_rating</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2C041"/>
    <pageSetUpPr fitToPage="1"/>
  </sheetPr>
  <dimension ref="A1:O17"/>
  <sheetViews>
    <sheetView showGridLines="0" view="pageBreakPreview" topLeftCell="A18" zoomScale="50" zoomScaleNormal="75" zoomScaleSheetLayoutView="50" workbookViewId="0">
      <selection activeCell="E8" sqref="E8"/>
    </sheetView>
  </sheetViews>
  <sheetFormatPr defaultRowHeight="12.75" x14ac:dyDescent="0.2"/>
  <cols>
    <col min="1" max="1" width="7.125" style="42" customWidth="1"/>
    <col min="2" max="2" width="12.25" style="91" customWidth="1"/>
    <col min="3" max="3" width="11.5" style="42" customWidth="1"/>
    <col min="4" max="4" width="16.5" style="58" customWidth="1"/>
    <col min="5" max="5" width="66.75" style="58" customWidth="1"/>
    <col min="6" max="6" width="66.75" style="42" customWidth="1"/>
    <col min="7" max="7" width="13.5" style="42" customWidth="1"/>
    <col min="8" max="8" width="13.375" style="91" customWidth="1"/>
    <col min="9" max="9" width="14.625" style="91" customWidth="1"/>
    <col min="10" max="10" width="16.75" style="92" customWidth="1"/>
    <col min="11" max="11" width="49" style="42" customWidth="1"/>
    <col min="12" max="16384" width="9" style="42"/>
  </cols>
  <sheetData>
    <row r="1" spans="1:15" ht="48" customHeight="1" thickBot="1" x14ac:dyDescent="0.25">
      <c r="A1" s="528" t="s">
        <v>33</v>
      </c>
      <c r="B1" s="529"/>
      <c r="C1" s="39"/>
      <c r="D1" s="530" t="s">
        <v>315</v>
      </c>
      <c r="E1" s="530"/>
      <c r="F1" s="530"/>
      <c r="G1" s="530"/>
      <c r="H1" s="530"/>
      <c r="I1" s="40"/>
      <c r="J1" s="41"/>
    </row>
    <row r="2" spans="1:15" ht="18.75" customHeight="1" thickBot="1" x14ac:dyDescent="0.25">
      <c r="A2" s="532" t="s">
        <v>34</v>
      </c>
      <c r="B2" s="533"/>
      <c r="C2" s="43"/>
      <c r="D2" s="531"/>
      <c r="E2" s="531"/>
      <c r="F2" s="531"/>
      <c r="G2" s="531"/>
      <c r="H2" s="531"/>
      <c r="I2" s="44"/>
      <c r="J2" s="45" t="s">
        <v>35</v>
      </c>
    </row>
    <row r="3" spans="1:15" ht="18.75" customHeight="1" thickBot="1" x14ac:dyDescent="0.25">
      <c r="A3" s="534" t="s">
        <v>36</v>
      </c>
      <c r="B3" s="535"/>
      <c r="C3" s="43"/>
      <c r="D3" s="531"/>
      <c r="E3" s="531"/>
      <c r="F3" s="531"/>
      <c r="G3" s="531"/>
      <c r="H3" s="531"/>
      <c r="I3" s="44"/>
      <c r="J3" s="46"/>
    </row>
    <row r="4" spans="1:15" ht="16.5" customHeight="1" thickBot="1" x14ac:dyDescent="0.25">
      <c r="A4" s="536" t="s">
        <v>37</v>
      </c>
      <c r="B4" s="537"/>
      <c r="C4" s="43"/>
      <c r="D4" s="47"/>
      <c r="E4" s="43"/>
      <c r="F4" s="48"/>
      <c r="G4" s="49"/>
      <c r="H4" s="44"/>
      <c r="I4" s="44"/>
      <c r="J4" s="50"/>
    </row>
    <row r="5" spans="1:15" ht="43.5" customHeight="1" thickBot="1" x14ac:dyDescent="0.25">
      <c r="A5" s="51"/>
      <c r="B5" s="526" t="s">
        <v>38</v>
      </c>
      <c r="C5" s="527"/>
      <c r="D5" s="526"/>
      <c r="E5" s="526"/>
      <c r="F5" s="527"/>
      <c r="G5" s="527"/>
      <c r="H5" s="527"/>
      <c r="I5" s="52"/>
      <c r="J5" s="50"/>
    </row>
    <row r="6" spans="1:15" s="58" customFormat="1" ht="64.5" customHeight="1" x14ac:dyDescent="0.2">
      <c r="A6" s="53" t="s">
        <v>39</v>
      </c>
      <c r="B6" s="54" t="s">
        <v>40</v>
      </c>
      <c r="C6" s="55" t="s">
        <v>41</v>
      </c>
      <c r="D6" s="55" t="s">
        <v>42</v>
      </c>
      <c r="E6" s="55" t="s">
        <v>43</v>
      </c>
      <c r="F6" s="55" t="s">
        <v>44</v>
      </c>
      <c r="G6" s="55" t="s">
        <v>45</v>
      </c>
      <c r="H6" s="54" t="s">
        <v>46</v>
      </c>
      <c r="I6" s="54" t="s">
        <v>47</v>
      </c>
      <c r="J6" s="56" t="s">
        <v>48</v>
      </c>
      <c r="K6" s="57"/>
      <c r="L6" s="57"/>
      <c r="M6" s="57"/>
      <c r="N6" s="57"/>
      <c r="O6" s="57"/>
    </row>
    <row r="7" spans="1:15" ht="99.95" customHeight="1" x14ac:dyDescent="0.2">
      <c r="A7" s="59">
        <v>1</v>
      </c>
      <c r="B7" s="60">
        <v>42262</v>
      </c>
      <c r="C7" s="61">
        <v>1</v>
      </c>
      <c r="D7" s="62" t="s">
        <v>145</v>
      </c>
      <c r="E7" s="63" t="s">
        <v>146</v>
      </c>
      <c r="F7" s="63" t="s">
        <v>253</v>
      </c>
      <c r="G7" s="64"/>
      <c r="H7" s="60">
        <v>42296</v>
      </c>
      <c r="I7" s="60" t="s">
        <v>254</v>
      </c>
      <c r="J7" s="328" t="s">
        <v>255</v>
      </c>
      <c r="K7" s="65"/>
      <c r="L7" s="66"/>
      <c r="M7" s="66"/>
      <c r="N7" s="66"/>
      <c r="O7" s="66"/>
    </row>
    <row r="8" spans="1:15" ht="99.95" customHeight="1" x14ac:dyDescent="0.2">
      <c r="A8" s="67">
        <v>2</v>
      </c>
      <c r="B8" s="60">
        <v>42262</v>
      </c>
      <c r="C8" s="69">
        <v>2</v>
      </c>
      <c r="D8" s="62" t="s">
        <v>145</v>
      </c>
      <c r="E8" s="71" t="s">
        <v>147</v>
      </c>
      <c r="F8" s="71" t="s">
        <v>148</v>
      </c>
      <c r="G8" s="72"/>
      <c r="H8" s="60"/>
      <c r="I8" s="60" t="s">
        <v>256</v>
      </c>
      <c r="J8" s="329"/>
      <c r="K8" s="66"/>
      <c r="L8" s="66"/>
      <c r="M8" s="66"/>
      <c r="N8" s="66"/>
      <c r="O8" s="66"/>
    </row>
    <row r="9" spans="1:15" ht="99.95" customHeight="1" x14ac:dyDescent="0.2">
      <c r="A9" s="67">
        <v>3</v>
      </c>
      <c r="B9" s="68">
        <v>42278</v>
      </c>
      <c r="C9" s="69">
        <v>3</v>
      </c>
      <c r="D9" s="70" t="s">
        <v>257</v>
      </c>
      <c r="E9" s="71" t="s">
        <v>258</v>
      </c>
      <c r="F9" s="71" t="s">
        <v>259</v>
      </c>
      <c r="G9" s="72"/>
      <c r="H9" s="60"/>
      <c r="I9" s="60" t="s">
        <v>260</v>
      </c>
      <c r="J9" s="329"/>
      <c r="K9" s="66"/>
      <c r="L9" s="66"/>
      <c r="M9" s="66"/>
      <c r="N9" s="66"/>
      <c r="O9" s="66"/>
    </row>
    <row r="10" spans="1:15" ht="99.95" customHeight="1" x14ac:dyDescent="0.2">
      <c r="A10" s="67">
        <v>4</v>
      </c>
      <c r="B10" s="68">
        <v>42298</v>
      </c>
      <c r="C10" s="69">
        <v>4</v>
      </c>
      <c r="D10" s="70" t="s">
        <v>261</v>
      </c>
      <c r="E10" s="71" t="s">
        <v>262</v>
      </c>
      <c r="F10" s="71" t="s">
        <v>263</v>
      </c>
      <c r="G10" s="72"/>
      <c r="H10" s="60"/>
      <c r="I10" s="60" t="s">
        <v>264</v>
      </c>
      <c r="J10" s="330"/>
      <c r="K10" s="66"/>
      <c r="L10" s="66"/>
      <c r="M10" s="66"/>
      <c r="N10" s="66"/>
      <c r="O10" s="66"/>
    </row>
    <row r="11" spans="1:15" s="75" customFormat="1" ht="99.95" customHeight="1" x14ac:dyDescent="0.2">
      <c r="A11" s="67">
        <v>5</v>
      </c>
      <c r="B11" s="68">
        <v>41933</v>
      </c>
      <c r="C11" s="69">
        <v>5</v>
      </c>
      <c r="D11" s="70" t="s">
        <v>265</v>
      </c>
      <c r="E11" s="71" t="s">
        <v>266</v>
      </c>
      <c r="F11" s="71" t="s">
        <v>267</v>
      </c>
      <c r="G11" s="72"/>
      <c r="H11" s="60"/>
      <c r="I11" s="60" t="s">
        <v>268</v>
      </c>
      <c r="J11" s="331"/>
      <c r="K11" s="66"/>
      <c r="L11" s="74"/>
      <c r="M11" s="74"/>
      <c r="N11" s="74"/>
      <c r="O11" s="74"/>
    </row>
    <row r="12" spans="1:15" ht="99.95" customHeight="1" x14ac:dyDescent="0.2">
      <c r="A12" s="67">
        <v>6</v>
      </c>
      <c r="B12" s="68">
        <v>42300</v>
      </c>
      <c r="C12" s="61">
        <v>6</v>
      </c>
      <c r="D12" s="62" t="s">
        <v>269</v>
      </c>
      <c r="E12" s="63" t="s">
        <v>270</v>
      </c>
      <c r="F12" s="63" t="s">
        <v>271</v>
      </c>
      <c r="G12" s="76"/>
      <c r="H12" s="60"/>
      <c r="I12" s="60"/>
      <c r="J12" s="73"/>
      <c r="K12" s="74"/>
      <c r="L12" s="66"/>
      <c r="M12" s="66"/>
      <c r="N12" s="66"/>
      <c r="O12" s="66"/>
    </row>
    <row r="13" spans="1:15" ht="99.95" customHeight="1" x14ac:dyDescent="0.2">
      <c r="A13" s="67">
        <v>7</v>
      </c>
      <c r="B13" s="68">
        <v>26</v>
      </c>
      <c r="C13" s="69">
        <v>7</v>
      </c>
      <c r="D13" s="77" t="s">
        <v>272</v>
      </c>
      <c r="E13" s="78" t="s">
        <v>273</v>
      </c>
      <c r="F13" s="71" t="s">
        <v>274</v>
      </c>
      <c r="G13" s="72"/>
      <c r="H13" s="60"/>
      <c r="I13" s="60"/>
      <c r="J13" s="73"/>
      <c r="K13" s="66"/>
      <c r="L13" s="66"/>
      <c r="M13" s="66"/>
      <c r="N13" s="66"/>
      <c r="O13" s="66"/>
    </row>
    <row r="14" spans="1:15" ht="99.95" customHeight="1" x14ac:dyDescent="0.2">
      <c r="A14" s="67">
        <v>8</v>
      </c>
      <c r="B14" s="68"/>
      <c r="C14" s="69"/>
      <c r="D14" s="79"/>
      <c r="E14" s="80"/>
      <c r="F14" s="71"/>
      <c r="G14" s="79"/>
      <c r="H14" s="60"/>
      <c r="I14" s="60"/>
      <c r="J14" s="73"/>
      <c r="K14" s="66"/>
      <c r="L14" s="66"/>
      <c r="M14" s="66"/>
      <c r="N14" s="66"/>
      <c r="O14" s="66"/>
    </row>
    <row r="15" spans="1:15" ht="99.95" customHeight="1" x14ac:dyDescent="0.2">
      <c r="A15" s="67">
        <v>9</v>
      </c>
      <c r="B15" s="68"/>
      <c r="C15" s="79"/>
      <c r="D15" s="79"/>
      <c r="E15" s="80"/>
      <c r="F15" s="71"/>
      <c r="G15" s="79"/>
      <c r="H15" s="60"/>
      <c r="I15" s="60"/>
      <c r="J15" s="73"/>
      <c r="K15" s="66"/>
      <c r="L15" s="66"/>
      <c r="M15" s="66"/>
      <c r="N15" s="66"/>
      <c r="O15" s="66"/>
    </row>
    <row r="16" spans="1:15" ht="99.95" customHeight="1" thickBot="1" x14ac:dyDescent="0.25">
      <c r="A16" s="81">
        <v>10</v>
      </c>
      <c r="B16" s="82"/>
      <c r="C16" s="83"/>
      <c r="D16" s="84"/>
      <c r="E16" s="85"/>
      <c r="F16" s="86"/>
      <c r="G16" s="87"/>
      <c r="H16" s="88"/>
      <c r="I16" s="88"/>
      <c r="J16" s="89"/>
      <c r="K16" s="66"/>
      <c r="L16" s="66"/>
      <c r="M16" s="66"/>
      <c r="N16" s="66"/>
      <c r="O16" s="66"/>
    </row>
    <row r="17" spans="10:11" ht="13.5" thickBot="1" x14ac:dyDescent="0.25">
      <c r="J17" s="90"/>
      <c r="K17" s="66"/>
    </row>
  </sheetData>
  <dataConsolidate/>
  <mergeCells count="6">
    <mergeCell ref="B5:H5"/>
    <mergeCell ref="A1:B1"/>
    <mergeCell ref="D1:H3"/>
    <mergeCell ref="A2:B2"/>
    <mergeCell ref="A3:B3"/>
    <mergeCell ref="A4:B4"/>
  </mergeCells>
  <printOptions horizontalCentered="1" verticalCentered="1"/>
  <pageMargins left="0" right="0" top="0" bottom="0" header="0" footer="0"/>
  <pageSetup paperSize="305" scale="55" fitToHeight="2" orientation="landscape" horizontalDpi="4294967293" vertic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FB1EB"/>
  </sheetPr>
  <dimension ref="A1:U39"/>
  <sheetViews>
    <sheetView topLeftCell="A36" zoomScale="90" zoomScaleNormal="90" zoomScaleSheetLayoutView="70" workbookViewId="0">
      <selection activeCell="D2" sqref="D2:G2"/>
    </sheetView>
  </sheetViews>
  <sheetFormatPr defaultColWidth="9" defaultRowHeight="14.25" x14ac:dyDescent="0.2"/>
  <cols>
    <col min="1" max="10" width="8" style="7" customWidth="1"/>
    <col min="11" max="11" width="7.875" style="7" customWidth="1"/>
    <col min="12" max="20" width="8" style="7" customWidth="1"/>
    <col min="21" max="21" width="7.875" style="7" customWidth="1"/>
    <col min="22" max="16384" width="9" style="7"/>
  </cols>
  <sheetData>
    <row r="1" spans="1:21" ht="70.5" customHeight="1" thickBot="1" x14ac:dyDescent="0.25">
      <c r="A1" s="538" t="s">
        <v>144</v>
      </c>
      <c r="B1" s="539"/>
      <c r="C1" s="539"/>
      <c r="D1" s="539"/>
      <c r="E1" s="539"/>
      <c r="F1" s="539"/>
      <c r="G1" s="539"/>
      <c r="H1" s="539"/>
      <c r="I1" s="539"/>
      <c r="J1" s="539"/>
      <c r="K1" s="539"/>
      <c r="L1" s="539"/>
      <c r="M1" s="539"/>
      <c r="N1" s="539"/>
      <c r="O1" s="539"/>
      <c r="P1" s="539"/>
      <c r="Q1" s="539"/>
      <c r="R1" s="539"/>
      <c r="S1" s="539"/>
      <c r="T1" s="539"/>
      <c r="U1" s="540"/>
    </row>
    <row r="2" spans="1:21" ht="24" customHeight="1" thickBot="1" x14ac:dyDescent="0.25">
      <c r="A2" s="93" t="s">
        <v>10</v>
      </c>
      <c r="B2" s="28"/>
      <c r="C2" s="28"/>
      <c r="D2" s="541"/>
      <c r="E2" s="541"/>
      <c r="F2" s="541"/>
      <c r="G2" s="541"/>
      <c r="H2" s="12"/>
      <c r="I2" s="12"/>
      <c r="J2" s="12"/>
      <c r="K2" s="12"/>
      <c r="L2" s="12"/>
      <c r="M2" s="13"/>
      <c r="N2" s="12"/>
      <c r="O2" s="12"/>
      <c r="P2" s="12"/>
      <c r="Q2" s="12"/>
      <c r="R2" s="12"/>
      <c r="S2" s="12"/>
      <c r="T2" s="14"/>
      <c r="U2" s="15"/>
    </row>
    <row r="3" spans="1:21" ht="18.75" x14ac:dyDescent="0.3">
      <c r="A3" s="16"/>
      <c r="B3" s="17"/>
      <c r="C3" s="17"/>
      <c r="D3" s="17"/>
      <c r="E3" s="17"/>
      <c r="F3" s="17"/>
      <c r="G3" s="17"/>
      <c r="H3" s="17"/>
      <c r="I3" s="17"/>
      <c r="J3" s="17"/>
      <c r="K3" s="17"/>
      <c r="L3" s="17"/>
      <c r="M3" s="17"/>
      <c r="N3" s="17"/>
      <c r="O3" s="17"/>
      <c r="P3" s="17"/>
      <c r="Q3" s="17"/>
      <c r="R3" s="17"/>
      <c r="S3" s="17"/>
      <c r="T3" s="17"/>
      <c r="U3" s="18"/>
    </row>
    <row r="4" spans="1:21" ht="24" customHeight="1" x14ac:dyDescent="0.4">
      <c r="A4" s="381" t="s">
        <v>313</v>
      </c>
      <c r="B4" s="20"/>
      <c r="C4" s="20"/>
      <c r="D4" s="20"/>
      <c r="E4" s="20"/>
      <c r="F4" s="20"/>
      <c r="G4" s="20"/>
      <c r="H4" s="20"/>
      <c r="I4" s="20"/>
      <c r="J4" s="20"/>
      <c r="K4" s="20"/>
      <c r="L4" s="382" t="s">
        <v>314</v>
      </c>
      <c r="M4" s="20"/>
      <c r="N4" s="20"/>
      <c r="O4" s="20"/>
      <c r="P4" s="20"/>
      <c r="Q4" s="20"/>
      <c r="R4" s="20"/>
      <c r="S4" s="20"/>
      <c r="T4" s="20"/>
      <c r="U4" s="21"/>
    </row>
    <row r="5" spans="1:21" ht="15" customHeight="1" x14ac:dyDescent="0.3">
      <c r="A5" s="19"/>
      <c r="B5" s="20"/>
      <c r="C5" s="20"/>
      <c r="D5" s="20"/>
      <c r="E5" s="20"/>
      <c r="F5" s="20"/>
      <c r="G5" s="20"/>
      <c r="H5" s="20"/>
      <c r="I5" s="20"/>
      <c r="J5" s="20"/>
      <c r="K5" s="20"/>
      <c r="L5" s="20"/>
      <c r="M5" s="20"/>
      <c r="N5" s="20"/>
      <c r="O5" s="20"/>
      <c r="P5" s="20"/>
      <c r="Q5" s="20"/>
      <c r="R5" s="20"/>
      <c r="S5" s="20"/>
      <c r="T5" s="20"/>
      <c r="U5" s="21"/>
    </row>
    <row r="6" spans="1:21" ht="15.75" customHeight="1" x14ac:dyDescent="0.3">
      <c r="A6" s="19"/>
      <c r="B6" s="20"/>
      <c r="C6" s="20"/>
      <c r="D6" s="20"/>
      <c r="E6" s="20"/>
      <c r="F6" s="20"/>
      <c r="G6" s="20"/>
      <c r="H6" s="20"/>
      <c r="I6" s="20"/>
      <c r="J6" s="20"/>
      <c r="K6" s="20"/>
      <c r="L6" s="20"/>
      <c r="M6" s="20"/>
      <c r="N6" s="20"/>
      <c r="O6" s="20"/>
      <c r="P6" s="20"/>
      <c r="Q6" s="20"/>
      <c r="R6" s="20"/>
      <c r="S6" s="20"/>
      <c r="T6" s="20"/>
      <c r="U6" s="21"/>
    </row>
    <row r="7" spans="1:21" ht="15" customHeight="1" x14ac:dyDescent="0.3">
      <c r="A7" s="19"/>
      <c r="B7" s="20"/>
      <c r="C7" s="20"/>
      <c r="D7" s="20"/>
      <c r="E7" s="20"/>
      <c r="F7" s="20"/>
      <c r="G7" s="20"/>
      <c r="H7" s="20"/>
      <c r="I7" s="20"/>
      <c r="J7" s="20"/>
      <c r="K7" s="20"/>
      <c r="L7" s="20"/>
      <c r="M7" s="20"/>
      <c r="N7" s="20"/>
      <c r="O7" s="20"/>
      <c r="P7" s="20"/>
      <c r="Q7" s="20"/>
      <c r="R7" s="20"/>
      <c r="S7" s="20"/>
      <c r="T7" s="20"/>
      <c r="U7" s="21"/>
    </row>
    <row r="8" spans="1:21" ht="15.75" customHeight="1" x14ac:dyDescent="0.3">
      <c r="A8" s="19"/>
      <c r="B8" s="20"/>
      <c r="C8" s="20"/>
      <c r="D8" s="20"/>
      <c r="E8" s="20"/>
      <c r="F8" s="20"/>
      <c r="G8" s="20"/>
      <c r="H8" s="20"/>
      <c r="I8" s="20"/>
      <c r="J8" s="20"/>
      <c r="K8" s="20"/>
      <c r="L8" s="20"/>
      <c r="M8" s="20"/>
      <c r="N8" s="20"/>
      <c r="O8" s="20"/>
      <c r="P8" s="20"/>
      <c r="Q8" s="20"/>
      <c r="R8" s="20"/>
      <c r="S8" s="20"/>
      <c r="T8" s="20"/>
      <c r="U8" s="21"/>
    </row>
    <row r="9" spans="1:21" ht="15.75" customHeight="1" x14ac:dyDescent="0.3">
      <c r="A9" s="19"/>
      <c r="B9" s="20"/>
      <c r="C9" s="20"/>
      <c r="D9" s="20"/>
      <c r="E9" s="20"/>
      <c r="F9" s="20"/>
      <c r="G9" s="20"/>
      <c r="H9" s="20"/>
      <c r="I9" s="20"/>
      <c r="J9" s="20"/>
      <c r="K9" s="20"/>
      <c r="L9" s="20"/>
      <c r="M9" s="20"/>
      <c r="N9" s="20"/>
      <c r="O9" s="20"/>
      <c r="P9" s="20"/>
      <c r="Q9" s="20"/>
      <c r="R9" s="20"/>
      <c r="S9" s="20"/>
      <c r="T9" s="20"/>
      <c r="U9" s="21"/>
    </row>
    <row r="10" spans="1:21" ht="15.75" customHeight="1" x14ac:dyDescent="0.3">
      <c r="A10" s="19"/>
      <c r="B10" s="20"/>
      <c r="C10" s="20"/>
      <c r="D10" s="20"/>
      <c r="E10" s="20"/>
      <c r="F10" s="20"/>
      <c r="G10" s="20"/>
      <c r="H10" s="20"/>
      <c r="I10" s="20"/>
      <c r="J10" s="20"/>
      <c r="K10" s="20"/>
      <c r="L10" s="20"/>
      <c r="M10" s="20"/>
      <c r="N10" s="20"/>
      <c r="O10" s="20"/>
      <c r="P10" s="20"/>
      <c r="Q10" s="20"/>
      <c r="R10" s="20"/>
      <c r="S10" s="20"/>
      <c r="T10" s="20"/>
      <c r="U10" s="21"/>
    </row>
    <row r="11" spans="1:21" ht="15.75" customHeight="1" x14ac:dyDescent="0.3">
      <c r="A11" s="19"/>
      <c r="B11" s="20"/>
      <c r="C11" s="20"/>
      <c r="D11" s="20"/>
      <c r="E11" s="20"/>
      <c r="F11" s="20"/>
      <c r="G11" s="20"/>
      <c r="H11" s="20"/>
      <c r="I11" s="20"/>
      <c r="J11" s="20"/>
      <c r="K11" s="20"/>
      <c r="L11" s="20"/>
      <c r="M11" s="20"/>
      <c r="N11" s="20"/>
      <c r="O11" s="20"/>
      <c r="P11" s="20"/>
      <c r="Q11" s="20"/>
      <c r="R11" s="20"/>
      <c r="S11" s="20"/>
      <c r="T11" s="20"/>
      <c r="U11" s="21"/>
    </row>
    <row r="12" spans="1:21" ht="15.75" customHeight="1" x14ac:dyDescent="0.3">
      <c r="A12" s="19"/>
      <c r="B12" s="20"/>
      <c r="C12" s="20"/>
      <c r="D12" s="20"/>
      <c r="E12" s="20"/>
      <c r="F12" s="20"/>
      <c r="G12" s="20"/>
      <c r="H12" s="20"/>
      <c r="I12" s="20"/>
      <c r="J12" s="20"/>
      <c r="K12" s="20"/>
      <c r="L12" s="20"/>
      <c r="M12" s="20"/>
      <c r="N12" s="20"/>
      <c r="O12" s="20"/>
      <c r="P12" s="20"/>
      <c r="Q12" s="20"/>
      <c r="R12" s="20"/>
      <c r="S12" s="20"/>
      <c r="T12" s="20"/>
      <c r="U12" s="21"/>
    </row>
    <row r="13" spans="1:21" ht="15.75" customHeight="1" x14ac:dyDescent="0.3">
      <c r="A13" s="19"/>
      <c r="B13" s="20"/>
      <c r="C13" s="20"/>
      <c r="D13" s="20"/>
      <c r="E13" s="20"/>
      <c r="F13" s="20"/>
      <c r="G13" s="20"/>
      <c r="H13" s="20"/>
      <c r="I13" s="20"/>
      <c r="J13" s="20"/>
      <c r="K13" s="20"/>
      <c r="L13" s="20"/>
      <c r="M13" s="20"/>
      <c r="N13" s="20"/>
      <c r="O13" s="20"/>
      <c r="P13" s="20"/>
      <c r="Q13" s="20"/>
      <c r="R13" s="20"/>
      <c r="S13" s="20"/>
      <c r="T13" s="20"/>
      <c r="U13" s="21"/>
    </row>
    <row r="14" spans="1:21" ht="15.75" customHeight="1" x14ac:dyDescent="0.3">
      <c r="A14" s="19"/>
      <c r="B14" s="20"/>
      <c r="C14" s="20"/>
      <c r="D14" s="20"/>
      <c r="E14" s="20"/>
      <c r="F14" s="20"/>
      <c r="G14" s="20"/>
      <c r="H14" s="20"/>
      <c r="I14" s="20"/>
      <c r="J14" s="20"/>
      <c r="K14" s="20"/>
      <c r="L14" s="20"/>
      <c r="M14" s="20"/>
      <c r="N14" s="20"/>
      <c r="O14" s="20"/>
      <c r="P14" s="20"/>
      <c r="Q14" s="20"/>
      <c r="R14" s="20"/>
      <c r="S14" s="20"/>
      <c r="T14" s="20"/>
      <c r="U14" s="21"/>
    </row>
    <row r="15" spans="1:21" ht="15.75" customHeight="1" x14ac:dyDescent="0.3">
      <c r="A15" s="19"/>
      <c r="B15" s="20"/>
      <c r="C15" s="20"/>
      <c r="D15" s="20"/>
      <c r="E15" s="20"/>
      <c r="F15" s="20"/>
      <c r="G15" s="20"/>
      <c r="H15" s="20"/>
      <c r="I15" s="20"/>
      <c r="J15" s="20"/>
      <c r="K15" s="20"/>
      <c r="L15" s="20"/>
      <c r="M15" s="20"/>
      <c r="N15" s="20"/>
      <c r="O15" s="20"/>
      <c r="P15" s="20"/>
      <c r="Q15" s="20"/>
      <c r="R15" s="20"/>
      <c r="S15" s="20"/>
      <c r="T15" s="20"/>
      <c r="U15" s="21"/>
    </row>
    <row r="16" spans="1:21" ht="15.75" customHeight="1" x14ac:dyDescent="0.3">
      <c r="A16" s="19"/>
      <c r="B16" s="20"/>
      <c r="C16" s="20"/>
      <c r="D16" s="20"/>
      <c r="E16" s="20"/>
      <c r="F16" s="20"/>
      <c r="G16" s="20"/>
      <c r="H16" s="20"/>
      <c r="I16" s="20"/>
      <c r="J16" s="20"/>
      <c r="K16" s="20"/>
      <c r="L16" s="20"/>
      <c r="M16" s="20"/>
      <c r="N16" s="20"/>
      <c r="O16" s="20"/>
      <c r="P16" s="20"/>
      <c r="Q16" s="20"/>
      <c r="R16" s="20"/>
      <c r="S16" s="20"/>
      <c r="T16" s="20"/>
      <c r="U16" s="21"/>
    </row>
    <row r="17" spans="1:21" ht="18.75" x14ac:dyDescent="0.3">
      <c r="A17" s="19"/>
      <c r="B17" s="20"/>
      <c r="C17" s="20"/>
      <c r="D17" s="20"/>
      <c r="E17" s="20"/>
      <c r="F17" s="20"/>
      <c r="G17" s="20"/>
      <c r="H17" s="20"/>
      <c r="I17" s="20"/>
      <c r="J17" s="20"/>
      <c r="K17" s="20"/>
      <c r="L17" s="20"/>
      <c r="M17" s="20"/>
      <c r="N17" s="20"/>
      <c r="O17" s="20"/>
      <c r="P17" s="20"/>
      <c r="Q17" s="20"/>
      <c r="R17" s="20"/>
      <c r="S17" s="20"/>
      <c r="T17" s="20"/>
      <c r="U17" s="21"/>
    </row>
    <row r="18" spans="1:21" ht="15.75" customHeight="1" x14ac:dyDescent="0.3">
      <c r="A18" s="19"/>
      <c r="B18" s="20"/>
      <c r="C18" s="20"/>
      <c r="D18" s="20"/>
      <c r="E18" s="20"/>
      <c r="F18" s="20"/>
      <c r="G18" s="20"/>
      <c r="H18" s="20"/>
      <c r="I18" s="20"/>
      <c r="J18" s="20"/>
      <c r="K18" s="20"/>
      <c r="L18" s="20"/>
      <c r="M18" s="20"/>
      <c r="N18" s="20"/>
      <c r="O18" s="20"/>
      <c r="P18" s="20"/>
      <c r="Q18" s="20"/>
      <c r="R18" s="20"/>
      <c r="S18" s="20"/>
      <c r="T18" s="20"/>
      <c r="U18" s="21"/>
    </row>
    <row r="19" spans="1:21" ht="15" customHeight="1" x14ac:dyDescent="0.3">
      <c r="A19" s="19"/>
      <c r="B19" s="20"/>
      <c r="C19" s="20"/>
      <c r="D19" s="20"/>
      <c r="E19" s="20"/>
      <c r="F19" s="20"/>
      <c r="G19" s="20"/>
      <c r="H19" s="20"/>
      <c r="I19" s="20"/>
      <c r="J19" s="20"/>
      <c r="K19" s="20"/>
      <c r="L19" s="20"/>
      <c r="M19" s="20"/>
      <c r="N19" s="20"/>
      <c r="O19" s="20"/>
      <c r="P19" s="20"/>
      <c r="Q19" s="20"/>
      <c r="R19" s="20"/>
      <c r="S19" s="20"/>
      <c r="T19" s="20"/>
      <c r="U19" s="21"/>
    </row>
    <row r="20" spans="1:21" ht="15" customHeight="1" x14ac:dyDescent="0.3">
      <c r="A20" s="19"/>
      <c r="B20" s="20"/>
      <c r="C20" s="20"/>
      <c r="D20" s="20"/>
      <c r="E20" s="20"/>
      <c r="F20" s="20"/>
      <c r="G20" s="20"/>
      <c r="H20" s="20"/>
      <c r="I20" s="20"/>
      <c r="J20" s="20"/>
      <c r="K20" s="20"/>
      <c r="L20" s="20"/>
      <c r="M20" s="20"/>
      <c r="N20" s="20"/>
      <c r="O20" s="20"/>
      <c r="P20" s="20"/>
      <c r="Q20" s="20"/>
      <c r="R20" s="20"/>
      <c r="S20" s="20"/>
      <c r="T20" s="20"/>
      <c r="U20" s="21"/>
    </row>
    <row r="21" spans="1:21" ht="15" customHeight="1" x14ac:dyDescent="0.3">
      <c r="A21" s="19"/>
      <c r="B21" s="20"/>
      <c r="C21" s="20"/>
      <c r="D21" s="20"/>
      <c r="E21" s="20"/>
      <c r="F21" s="20"/>
      <c r="G21" s="20"/>
      <c r="H21" s="20"/>
      <c r="I21" s="20"/>
      <c r="J21" s="20"/>
      <c r="K21" s="20"/>
      <c r="L21" s="20"/>
      <c r="M21" s="20"/>
      <c r="N21" s="20"/>
      <c r="O21" s="20"/>
      <c r="P21" s="20"/>
      <c r="Q21" s="20"/>
      <c r="R21" s="20"/>
      <c r="S21" s="20"/>
      <c r="T21" s="20"/>
      <c r="U21" s="21"/>
    </row>
    <row r="22" spans="1:21" ht="12" customHeight="1" x14ac:dyDescent="0.3">
      <c r="A22" s="19"/>
      <c r="B22" s="20"/>
      <c r="C22" s="20"/>
      <c r="D22" s="20"/>
      <c r="E22" s="20"/>
      <c r="F22" s="20"/>
      <c r="G22" s="20"/>
      <c r="H22" s="20"/>
      <c r="I22" s="20"/>
      <c r="J22" s="20"/>
      <c r="K22" s="20"/>
      <c r="L22" s="20"/>
      <c r="M22" s="20"/>
      <c r="N22" s="20"/>
      <c r="O22" s="20"/>
      <c r="P22" s="20"/>
      <c r="Q22" s="20"/>
      <c r="R22" s="20"/>
      <c r="S22" s="20"/>
      <c r="T22" s="20"/>
      <c r="U22" s="21"/>
    </row>
    <row r="23" spans="1:21" ht="14.25" customHeight="1" x14ac:dyDescent="0.3">
      <c r="A23" s="19"/>
      <c r="B23" s="20"/>
      <c r="C23" s="20"/>
      <c r="D23" s="20"/>
      <c r="E23" s="20"/>
      <c r="F23" s="20"/>
      <c r="G23" s="20"/>
      <c r="H23" s="20"/>
      <c r="I23" s="20"/>
      <c r="J23" s="20"/>
      <c r="K23" s="20"/>
      <c r="L23" s="20"/>
      <c r="M23" s="20"/>
      <c r="N23" s="20"/>
      <c r="O23" s="20"/>
      <c r="P23" s="20"/>
      <c r="Q23" s="20"/>
      <c r="R23" s="20"/>
      <c r="S23" s="20"/>
      <c r="T23" s="20"/>
      <c r="U23" s="21"/>
    </row>
    <row r="24" spans="1:21" ht="14.25" customHeight="1" x14ac:dyDescent="0.3">
      <c r="A24" s="19"/>
      <c r="B24" s="20"/>
      <c r="C24" s="20"/>
      <c r="D24" s="20"/>
      <c r="E24" s="20"/>
      <c r="F24" s="20"/>
      <c r="G24" s="20"/>
      <c r="H24" s="20"/>
      <c r="I24" s="20"/>
      <c r="J24" s="20"/>
      <c r="K24" s="20"/>
      <c r="L24" s="20"/>
      <c r="M24" s="20"/>
      <c r="N24" s="20"/>
      <c r="O24" s="20"/>
      <c r="P24" s="20"/>
      <c r="Q24" s="20"/>
      <c r="R24" s="20"/>
      <c r="S24" s="20"/>
      <c r="T24" s="20"/>
      <c r="U24" s="21"/>
    </row>
    <row r="25" spans="1:21" ht="14.25" customHeight="1" x14ac:dyDescent="0.3">
      <c r="A25" s="19"/>
      <c r="B25" s="20"/>
      <c r="C25" s="20"/>
      <c r="D25" s="20"/>
      <c r="E25" s="20"/>
      <c r="F25" s="20"/>
      <c r="G25" s="20"/>
      <c r="H25" s="20"/>
      <c r="I25" s="20"/>
      <c r="J25" s="20"/>
      <c r="K25" s="20"/>
      <c r="L25" s="20"/>
      <c r="M25" s="20"/>
      <c r="N25" s="20"/>
      <c r="O25" s="20"/>
      <c r="P25" s="20"/>
      <c r="Q25" s="20"/>
      <c r="R25" s="20"/>
      <c r="S25" s="20"/>
      <c r="T25" s="20"/>
      <c r="U25" s="21"/>
    </row>
    <row r="26" spans="1:21" ht="14.25" customHeight="1" x14ac:dyDescent="0.3">
      <c r="A26" s="19"/>
      <c r="B26" s="20"/>
      <c r="C26" s="20"/>
      <c r="D26" s="20"/>
      <c r="E26" s="20"/>
      <c r="F26" s="20"/>
      <c r="G26" s="20"/>
      <c r="H26" s="20"/>
      <c r="I26" s="20"/>
      <c r="J26" s="20"/>
      <c r="K26" s="20"/>
      <c r="L26" s="20"/>
      <c r="M26" s="20"/>
      <c r="N26" s="20"/>
      <c r="O26" s="20"/>
      <c r="P26" s="20"/>
      <c r="Q26" s="20"/>
      <c r="R26" s="20"/>
      <c r="S26" s="20"/>
      <c r="T26" s="20"/>
      <c r="U26" s="21"/>
    </row>
    <row r="27" spans="1:21" ht="14.25" customHeight="1" x14ac:dyDescent="0.3">
      <c r="A27" s="19"/>
      <c r="B27" s="20"/>
      <c r="C27" s="20"/>
      <c r="D27" s="20"/>
      <c r="E27" s="20"/>
      <c r="F27" s="20"/>
      <c r="G27" s="20"/>
      <c r="H27" s="20"/>
      <c r="I27" s="20"/>
      <c r="J27" s="20"/>
      <c r="K27" s="20"/>
      <c r="L27" s="20"/>
      <c r="M27" s="20"/>
      <c r="N27" s="20"/>
      <c r="O27" s="20"/>
      <c r="P27" s="20"/>
      <c r="Q27" s="20"/>
      <c r="R27" s="20"/>
      <c r="S27" s="20"/>
      <c r="T27" s="20"/>
      <c r="U27" s="21"/>
    </row>
    <row r="28" spans="1:21" ht="14.25" customHeight="1" x14ac:dyDescent="0.3">
      <c r="A28" s="19"/>
      <c r="B28" s="20"/>
      <c r="C28" s="20"/>
      <c r="D28" s="20"/>
      <c r="E28" s="20"/>
      <c r="F28" s="20"/>
      <c r="G28" s="20"/>
      <c r="H28" s="20"/>
      <c r="I28" s="20"/>
      <c r="J28" s="20"/>
      <c r="K28" s="20"/>
      <c r="L28" s="20"/>
      <c r="M28" s="20"/>
      <c r="N28" s="20"/>
      <c r="O28" s="20"/>
      <c r="P28" s="20"/>
      <c r="Q28" s="20"/>
      <c r="R28" s="20"/>
      <c r="S28" s="20"/>
      <c r="T28" s="20"/>
      <c r="U28" s="21"/>
    </row>
    <row r="29" spans="1:21" ht="14.25" customHeight="1" x14ac:dyDescent="0.3">
      <c r="A29" s="19"/>
      <c r="B29" s="20"/>
      <c r="C29" s="20"/>
      <c r="D29" s="20"/>
      <c r="E29" s="20"/>
      <c r="F29" s="20"/>
      <c r="G29" s="20"/>
      <c r="H29" s="20"/>
      <c r="I29" s="20"/>
      <c r="J29" s="20"/>
      <c r="K29" s="20"/>
      <c r="L29" s="20"/>
      <c r="M29" s="20"/>
      <c r="N29" s="20"/>
      <c r="O29" s="20"/>
      <c r="P29" s="20"/>
      <c r="Q29" s="20"/>
      <c r="R29" s="20"/>
      <c r="S29" s="20"/>
      <c r="T29" s="20"/>
      <c r="U29" s="21"/>
    </row>
    <row r="30" spans="1:21" ht="15.75" customHeight="1" x14ac:dyDescent="0.3">
      <c r="A30" s="19"/>
      <c r="B30" s="20"/>
      <c r="C30" s="20"/>
      <c r="D30" s="20"/>
      <c r="E30" s="20"/>
      <c r="F30" s="20"/>
      <c r="G30" s="20"/>
      <c r="H30" s="20"/>
      <c r="I30" s="20"/>
      <c r="J30" s="20"/>
      <c r="K30" s="20"/>
      <c r="L30" s="20"/>
      <c r="M30" s="20"/>
      <c r="N30" s="20"/>
      <c r="O30" s="20"/>
      <c r="P30" s="20"/>
      <c r="Q30" s="20"/>
      <c r="R30" s="20"/>
      <c r="S30" s="20"/>
      <c r="T30" s="20"/>
      <c r="U30" s="21"/>
    </row>
    <row r="31" spans="1:21" ht="14.25" customHeight="1" x14ac:dyDescent="0.3">
      <c r="A31" s="19"/>
      <c r="B31" s="20"/>
      <c r="C31" s="20"/>
      <c r="D31" s="20"/>
      <c r="E31" s="20"/>
      <c r="F31" s="20"/>
      <c r="G31" s="20"/>
      <c r="H31" s="20"/>
      <c r="I31" s="20"/>
      <c r="J31" s="20"/>
      <c r="K31" s="20"/>
      <c r="L31" s="20"/>
      <c r="M31" s="20"/>
      <c r="N31" s="20"/>
      <c r="O31" s="20"/>
      <c r="P31" s="20"/>
      <c r="Q31" s="20"/>
      <c r="R31" s="20"/>
      <c r="S31" s="20"/>
      <c r="T31" s="20"/>
      <c r="U31" s="21"/>
    </row>
    <row r="32" spans="1:21" ht="14.25" customHeight="1" x14ac:dyDescent="0.3">
      <c r="A32" s="19"/>
      <c r="B32" s="20"/>
      <c r="C32" s="20"/>
      <c r="D32" s="20"/>
      <c r="E32" s="20"/>
      <c r="F32" s="20"/>
      <c r="G32" s="20"/>
      <c r="H32" s="20"/>
      <c r="I32" s="20"/>
      <c r="J32" s="20"/>
      <c r="K32" s="20"/>
      <c r="L32" s="20"/>
      <c r="M32" s="20"/>
      <c r="N32" s="20"/>
      <c r="O32" s="20"/>
      <c r="P32" s="20"/>
      <c r="Q32" s="20"/>
      <c r="R32" s="20"/>
      <c r="S32" s="20"/>
      <c r="T32" s="20"/>
      <c r="U32" s="21"/>
    </row>
    <row r="33" spans="1:21" ht="14.25" customHeight="1" x14ac:dyDescent="0.3">
      <c r="A33" s="19"/>
      <c r="B33" s="20"/>
      <c r="C33" s="20"/>
      <c r="D33" s="20"/>
      <c r="E33" s="20"/>
      <c r="F33" s="20"/>
      <c r="G33" s="20"/>
      <c r="H33" s="20"/>
      <c r="I33" s="20"/>
      <c r="J33" s="20"/>
      <c r="K33" s="20"/>
      <c r="L33" s="20"/>
      <c r="M33" s="20"/>
      <c r="N33" s="20"/>
      <c r="O33" s="20"/>
      <c r="P33" s="20"/>
      <c r="Q33" s="20"/>
      <c r="R33" s="20"/>
      <c r="S33" s="20"/>
      <c r="T33" s="20"/>
      <c r="U33" s="21"/>
    </row>
    <row r="34" spans="1:21" ht="15.75" customHeight="1" x14ac:dyDescent="0.3">
      <c r="A34" s="19"/>
      <c r="B34" s="20"/>
      <c r="C34" s="20"/>
      <c r="D34" s="20"/>
      <c r="E34" s="20"/>
      <c r="F34" s="20"/>
      <c r="G34" s="20"/>
      <c r="H34" s="20"/>
      <c r="I34" s="20"/>
      <c r="J34" s="20"/>
      <c r="K34" s="20"/>
      <c r="L34" s="20"/>
      <c r="M34" s="20"/>
      <c r="N34" s="20"/>
      <c r="O34" s="20"/>
      <c r="P34" s="20"/>
      <c r="Q34" s="20"/>
      <c r="R34" s="20"/>
      <c r="S34" s="20"/>
      <c r="T34" s="20"/>
      <c r="U34" s="21"/>
    </row>
    <row r="35" spans="1:21" ht="15.75" customHeight="1" x14ac:dyDescent="0.3">
      <c r="A35" s="19"/>
      <c r="B35" s="20"/>
      <c r="C35" s="20"/>
      <c r="D35" s="20"/>
      <c r="E35" s="20"/>
      <c r="F35" s="20"/>
      <c r="G35" s="20"/>
      <c r="H35" s="20"/>
      <c r="I35" s="20"/>
      <c r="J35" s="20"/>
      <c r="K35" s="20"/>
      <c r="L35" s="20"/>
      <c r="M35" s="20"/>
      <c r="N35" s="20"/>
      <c r="O35" s="20"/>
      <c r="P35" s="20"/>
      <c r="Q35" s="20"/>
      <c r="R35" s="20"/>
      <c r="S35" s="20"/>
      <c r="T35" s="20"/>
      <c r="U35" s="21"/>
    </row>
    <row r="36" spans="1:21" ht="15.75" customHeight="1" x14ac:dyDescent="0.3">
      <c r="A36" s="19"/>
      <c r="B36" s="20"/>
      <c r="C36" s="20"/>
      <c r="D36" s="20"/>
      <c r="E36" s="20"/>
      <c r="F36" s="20"/>
      <c r="G36" s="20"/>
      <c r="H36" s="20"/>
      <c r="I36" s="20"/>
      <c r="J36" s="20"/>
      <c r="K36" s="20"/>
      <c r="L36" s="20"/>
      <c r="M36" s="20"/>
      <c r="N36" s="20"/>
      <c r="O36" s="20"/>
      <c r="P36" s="20"/>
      <c r="Q36" s="20"/>
      <c r="R36" s="20"/>
      <c r="S36" s="20"/>
      <c r="T36" s="20"/>
      <c r="U36" s="21"/>
    </row>
    <row r="37" spans="1:21" ht="14.25" customHeight="1" thickBot="1" x14ac:dyDescent="0.35">
      <c r="A37" s="22"/>
      <c r="B37" s="23"/>
      <c r="C37" s="23"/>
      <c r="D37" s="23"/>
      <c r="E37" s="23"/>
      <c r="F37" s="23"/>
      <c r="G37" s="23"/>
      <c r="H37" s="23"/>
      <c r="I37" s="23"/>
      <c r="J37" s="23"/>
      <c r="K37" s="23"/>
      <c r="L37" s="23"/>
      <c r="M37" s="23"/>
      <c r="N37" s="23"/>
      <c r="O37" s="23"/>
      <c r="P37" s="23"/>
      <c r="Q37" s="23"/>
      <c r="R37" s="23"/>
      <c r="S37" s="23"/>
      <c r="T37" s="23"/>
      <c r="U37" s="24"/>
    </row>
    <row r="38" spans="1:21" ht="14.25" customHeight="1" x14ac:dyDescent="0.2">
      <c r="A38" s="8"/>
      <c r="B38" s="8"/>
      <c r="C38" s="8"/>
      <c r="D38" s="8"/>
      <c r="E38" s="8"/>
      <c r="F38" s="8"/>
      <c r="G38" s="8"/>
      <c r="H38" s="8"/>
      <c r="I38" s="8"/>
      <c r="J38" s="8"/>
      <c r="K38" s="8"/>
      <c r="L38" s="9"/>
      <c r="M38" s="9"/>
      <c r="N38" s="9"/>
      <c r="O38" s="9"/>
      <c r="P38" s="9"/>
      <c r="Q38" s="9"/>
      <c r="R38" s="9"/>
      <c r="S38" s="9"/>
      <c r="T38" s="9"/>
      <c r="U38" s="9"/>
    </row>
    <row r="39" spans="1:21" ht="14.25" customHeight="1" x14ac:dyDescent="0.2">
      <c r="A39" s="8"/>
      <c r="B39" s="8"/>
      <c r="C39" s="8"/>
      <c r="D39" s="8"/>
      <c r="E39" s="8"/>
      <c r="F39" s="8"/>
      <c r="G39" s="8"/>
      <c r="H39" s="8"/>
      <c r="I39" s="8"/>
      <c r="J39" s="8"/>
      <c r="K39" s="8"/>
      <c r="L39" s="9"/>
      <c r="M39" s="9"/>
      <c r="N39" s="9"/>
      <c r="O39" s="9"/>
      <c r="P39" s="9"/>
      <c r="Q39" s="9"/>
      <c r="R39" s="9"/>
      <c r="S39" s="9"/>
      <c r="T39" s="9"/>
      <c r="U39" s="9"/>
    </row>
  </sheetData>
  <mergeCells count="2">
    <mergeCell ref="A1:U1"/>
    <mergeCell ref="D2:G2"/>
  </mergeCells>
  <pageMargins left="0.70866141732283472" right="0.70866141732283472" top="0.74803149606299213" bottom="0.74803149606299213" header="0.31496062992125984" footer="0.31496062992125984"/>
  <pageSetup paperSize="305" fitToWidth="0" fitToHeight="0"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92D050"/>
    <pageSetUpPr fitToPage="1"/>
  </sheetPr>
  <dimension ref="A1:AH58"/>
  <sheetViews>
    <sheetView view="pageBreakPreview" topLeftCell="A39" zoomScale="60" zoomScaleNormal="30" workbookViewId="0">
      <selection activeCell="B6" sqref="B6:L13"/>
    </sheetView>
  </sheetViews>
  <sheetFormatPr defaultColWidth="11" defaultRowHeight="15.75" x14ac:dyDescent="0.25"/>
  <cols>
    <col min="1" max="1" width="11" style="135"/>
    <col min="2" max="2" width="44.125" style="10" customWidth="1"/>
    <col min="3" max="3" width="17.5" style="10" customWidth="1"/>
    <col min="4" max="4" width="13.5" style="10" customWidth="1"/>
    <col min="5" max="5" width="17.375" style="10" customWidth="1"/>
    <col min="6" max="6" width="19.625" style="10" customWidth="1"/>
    <col min="7" max="7" width="15.5" style="10" customWidth="1"/>
    <col min="8" max="8" width="14.5" style="10" customWidth="1"/>
    <col min="9" max="9" width="12.125" style="10" customWidth="1"/>
    <col min="10" max="10" width="15.25" style="10" customWidth="1"/>
    <col min="11" max="11" width="16.875" style="10" customWidth="1"/>
    <col min="12" max="12" width="23.625" style="10" customWidth="1"/>
    <col min="13" max="13" width="1.5" style="10" customWidth="1"/>
    <col min="14" max="14" width="53.25" style="10" customWidth="1"/>
    <col min="15" max="15" width="11.25" style="10" customWidth="1"/>
    <col min="16" max="17" width="11" style="10" customWidth="1"/>
    <col min="18" max="18" width="11.125" style="10" customWidth="1"/>
    <col min="19" max="19" width="16.5" style="10" customWidth="1"/>
    <col min="20" max="20" width="9.25" style="10" customWidth="1"/>
    <col min="21" max="21" width="11.25" style="10" customWidth="1"/>
    <col min="22" max="22" width="15.5" style="10" customWidth="1"/>
    <col min="23" max="23" width="21.5" style="10" customWidth="1"/>
    <col min="24" max="24" width="21" style="135" customWidth="1"/>
    <col min="25" max="25" width="11" style="135"/>
    <col min="26" max="29" width="11" style="10"/>
    <col min="30" max="30" width="14.5" style="10" customWidth="1"/>
    <col min="31" max="16384" width="11" style="10"/>
  </cols>
  <sheetData>
    <row r="1" spans="1:34" ht="52.5" customHeight="1" thickBot="1" x14ac:dyDescent="0.3">
      <c r="A1" s="131"/>
      <c r="B1" s="481" t="s">
        <v>150</v>
      </c>
      <c r="C1" s="482"/>
      <c r="D1" s="482"/>
      <c r="E1" s="482"/>
      <c r="F1" s="482"/>
      <c r="G1" s="482"/>
      <c r="H1" s="482"/>
      <c r="I1" s="482"/>
      <c r="J1" s="482"/>
      <c r="K1" s="482"/>
      <c r="L1" s="482"/>
      <c r="M1" s="482"/>
      <c r="N1" s="482"/>
      <c r="O1" s="482"/>
      <c r="P1" s="482"/>
      <c r="Q1" s="482"/>
      <c r="R1" s="482"/>
      <c r="S1" s="482"/>
      <c r="T1" s="482"/>
      <c r="U1" s="482"/>
      <c r="V1" s="482"/>
      <c r="W1" s="482"/>
    </row>
    <row r="2" spans="1:34" ht="25.5" customHeight="1" x14ac:dyDescent="0.25">
      <c r="A2" s="132"/>
      <c r="B2" s="483" t="s">
        <v>0</v>
      </c>
      <c r="C2" s="484"/>
      <c r="D2" s="485">
        <v>42297</v>
      </c>
      <c r="E2" s="485"/>
      <c r="F2" s="489"/>
      <c r="G2" s="490"/>
      <c r="H2" s="33"/>
      <c r="I2" s="34"/>
      <c r="J2" s="34"/>
      <c r="K2" s="34"/>
      <c r="L2" s="34"/>
      <c r="M2" s="35"/>
      <c r="N2" s="484" t="s">
        <v>56</v>
      </c>
      <c r="O2" s="484"/>
      <c r="P2" s="484"/>
      <c r="Q2" s="486"/>
      <c r="R2" s="486"/>
      <c r="S2" s="484" t="s">
        <v>32</v>
      </c>
      <c r="T2" s="484"/>
      <c r="U2" s="486"/>
      <c r="V2" s="543"/>
      <c r="W2" s="487"/>
    </row>
    <row r="3" spans="1:34" ht="25.5" customHeight="1" thickBot="1" x14ac:dyDescent="0.3">
      <c r="A3" s="133"/>
      <c r="B3" s="397" t="s">
        <v>55</v>
      </c>
      <c r="C3" s="398"/>
      <c r="D3" s="544"/>
      <c r="E3" s="544"/>
      <c r="F3" s="545"/>
      <c r="G3" s="546"/>
      <c r="H3" s="36"/>
      <c r="I3" s="36"/>
      <c r="J3" s="36"/>
      <c r="K3" s="36"/>
      <c r="L3" s="36"/>
      <c r="M3" s="37"/>
      <c r="N3" s="398" t="s">
        <v>54</v>
      </c>
      <c r="O3" s="398"/>
      <c r="P3" s="398"/>
      <c r="Q3" s="441"/>
      <c r="R3" s="442"/>
      <c r="S3" s="455"/>
      <c r="T3" s="455"/>
      <c r="U3" s="455"/>
      <c r="V3" s="542"/>
      <c r="W3" s="456"/>
    </row>
    <row r="4" spans="1:34" ht="9" customHeight="1" thickBot="1" x14ac:dyDescent="0.3">
      <c r="A4" s="133"/>
      <c r="B4" s="399"/>
      <c r="C4" s="400"/>
      <c r="D4" s="400"/>
      <c r="E4" s="400"/>
      <c r="F4" s="400"/>
      <c r="G4" s="400"/>
      <c r="H4" s="400"/>
      <c r="I4" s="400"/>
      <c r="J4" s="400"/>
      <c r="K4" s="400"/>
      <c r="L4" s="400"/>
      <c r="M4" s="400"/>
      <c r="N4" s="400"/>
      <c r="O4" s="400"/>
      <c r="P4" s="400"/>
      <c r="Q4" s="400"/>
      <c r="R4" s="400"/>
      <c r="S4" s="400"/>
      <c r="T4" s="400"/>
      <c r="U4" s="400"/>
      <c r="V4" s="400"/>
      <c r="W4" s="401"/>
    </row>
    <row r="5" spans="1:34" ht="30" customHeight="1" x14ac:dyDescent="0.25">
      <c r="A5" s="133"/>
      <c r="B5" s="478" t="s">
        <v>53</v>
      </c>
      <c r="C5" s="479"/>
      <c r="D5" s="479"/>
      <c r="E5" s="479"/>
      <c r="F5" s="479"/>
      <c r="G5" s="479"/>
      <c r="H5" s="479"/>
      <c r="I5" s="479"/>
      <c r="J5" s="479"/>
      <c r="K5" s="479"/>
      <c r="L5" s="479"/>
      <c r="M5" s="179"/>
      <c r="N5" s="452" t="s">
        <v>52</v>
      </c>
      <c r="O5" s="453"/>
      <c r="P5" s="453"/>
      <c r="Q5" s="453"/>
      <c r="R5" s="453"/>
      <c r="S5" s="453"/>
      <c r="T5" s="453"/>
      <c r="U5" s="453"/>
      <c r="V5" s="453"/>
      <c r="W5" s="454"/>
    </row>
    <row r="6" spans="1:34" ht="30" customHeight="1" x14ac:dyDescent="0.25">
      <c r="A6" s="133"/>
      <c r="B6" s="498" t="s">
        <v>131</v>
      </c>
      <c r="C6" s="466"/>
      <c r="D6" s="466"/>
      <c r="E6" s="466"/>
      <c r="F6" s="466"/>
      <c r="G6" s="466"/>
      <c r="H6" s="466"/>
      <c r="I6" s="466"/>
      <c r="J6" s="466"/>
      <c r="K6" s="466"/>
      <c r="L6" s="466"/>
      <c r="M6" s="180"/>
      <c r="N6" s="465" t="s">
        <v>149</v>
      </c>
      <c r="O6" s="466"/>
      <c r="P6" s="466"/>
      <c r="Q6" s="466"/>
      <c r="R6" s="466"/>
      <c r="S6" s="466"/>
      <c r="T6" s="466"/>
      <c r="U6" s="466"/>
      <c r="V6" s="466"/>
      <c r="W6" s="549"/>
    </row>
    <row r="7" spans="1:34" ht="30" customHeight="1" x14ac:dyDescent="0.25">
      <c r="A7" s="133"/>
      <c r="B7" s="499"/>
      <c r="C7" s="469"/>
      <c r="D7" s="469"/>
      <c r="E7" s="469"/>
      <c r="F7" s="469"/>
      <c r="G7" s="469"/>
      <c r="H7" s="469"/>
      <c r="I7" s="469"/>
      <c r="J7" s="469"/>
      <c r="K7" s="469"/>
      <c r="L7" s="469"/>
      <c r="M7" s="180"/>
      <c r="N7" s="468"/>
      <c r="O7" s="469"/>
      <c r="P7" s="469"/>
      <c r="Q7" s="469"/>
      <c r="R7" s="469"/>
      <c r="S7" s="469"/>
      <c r="T7" s="469"/>
      <c r="U7" s="469"/>
      <c r="V7" s="469"/>
      <c r="W7" s="550"/>
    </row>
    <row r="8" spans="1:34" ht="30" customHeight="1" x14ac:dyDescent="0.25">
      <c r="A8" s="133"/>
      <c r="B8" s="499"/>
      <c r="C8" s="469"/>
      <c r="D8" s="469"/>
      <c r="E8" s="469"/>
      <c r="F8" s="469"/>
      <c r="G8" s="469"/>
      <c r="H8" s="469"/>
      <c r="I8" s="469"/>
      <c r="J8" s="469"/>
      <c r="K8" s="469"/>
      <c r="L8" s="469"/>
      <c r="M8" s="180"/>
      <c r="N8" s="468"/>
      <c r="O8" s="469"/>
      <c r="P8" s="469"/>
      <c r="Q8" s="469"/>
      <c r="R8" s="469"/>
      <c r="S8" s="469"/>
      <c r="T8" s="469"/>
      <c r="U8" s="469"/>
      <c r="V8" s="469"/>
      <c r="W8" s="550"/>
      <c r="Y8" s="136"/>
      <c r="Z8" s="1"/>
      <c r="AA8" s="1"/>
      <c r="AB8" s="1"/>
      <c r="AC8" s="1"/>
      <c r="AD8" s="1"/>
      <c r="AE8" s="1"/>
      <c r="AF8" s="1"/>
    </row>
    <row r="9" spans="1:34" ht="30" customHeight="1" x14ac:dyDescent="0.25">
      <c r="A9" s="132"/>
      <c r="B9" s="499"/>
      <c r="C9" s="469"/>
      <c r="D9" s="469"/>
      <c r="E9" s="469"/>
      <c r="F9" s="469"/>
      <c r="G9" s="469"/>
      <c r="H9" s="469"/>
      <c r="I9" s="469"/>
      <c r="J9" s="469"/>
      <c r="K9" s="469"/>
      <c r="L9" s="469"/>
      <c r="M9" s="180"/>
      <c r="N9" s="468"/>
      <c r="O9" s="469"/>
      <c r="P9" s="469"/>
      <c r="Q9" s="469"/>
      <c r="R9" s="469"/>
      <c r="S9" s="469"/>
      <c r="T9" s="469"/>
      <c r="U9" s="469"/>
      <c r="V9" s="469"/>
      <c r="W9" s="550"/>
      <c r="Y9" s="136"/>
      <c r="Z9" s="1"/>
      <c r="AA9" s="1"/>
      <c r="AB9" s="1"/>
      <c r="AC9" s="1"/>
      <c r="AD9" s="1"/>
      <c r="AE9" s="1"/>
      <c r="AF9" s="1"/>
    </row>
    <row r="10" spans="1:34" ht="30" customHeight="1" x14ac:dyDescent="0.25">
      <c r="A10" s="132"/>
      <c r="B10" s="499"/>
      <c r="C10" s="469"/>
      <c r="D10" s="469"/>
      <c r="E10" s="469"/>
      <c r="F10" s="469"/>
      <c r="G10" s="469"/>
      <c r="H10" s="469"/>
      <c r="I10" s="469"/>
      <c r="J10" s="469"/>
      <c r="K10" s="469"/>
      <c r="L10" s="469"/>
      <c r="M10" s="180"/>
      <c r="N10" s="468"/>
      <c r="O10" s="469"/>
      <c r="P10" s="469"/>
      <c r="Q10" s="469"/>
      <c r="R10" s="469"/>
      <c r="S10" s="469"/>
      <c r="T10" s="469"/>
      <c r="U10" s="469"/>
      <c r="V10" s="469"/>
      <c r="W10" s="550"/>
      <c r="Y10" s="136"/>
      <c r="Z10" s="1"/>
      <c r="AA10" s="1"/>
      <c r="AB10" s="1"/>
      <c r="AC10" s="1"/>
      <c r="AD10" s="1"/>
      <c r="AE10" s="1"/>
      <c r="AF10" s="1"/>
    </row>
    <row r="11" spans="1:34" ht="38.25" customHeight="1" x14ac:dyDescent="0.25">
      <c r="A11" s="132"/>
      <c r="B11" s="499"/>
      <c r="C11" s="469"/>
      <c r="D11" s="469"/>
      <c r="E11" s="469"/>
      <c r="F11" s="469"/>
      <c r="G11" s="469"/>
      <c r="H11" s="469"/>
      <c r="I11" s="469"/>
      <c r="J11" s="469"/>
      <c r="K11" s="469"/>
      <c r="L11" s="469"/>
      <c r="M11" s="180"/>
      <c r="N11" s="468"/>
      <c r="O11" s="469"/>
      <c r="P11" s="469"/>
      <c r="Q11" s="469"/>
      <c r="R11" s="469"/>
      <c r="S11" s="469"/>
      <c r="T11" s="469"/>
      <c r="U11" s="469"/>
      <c r="V11" s="469"/>
      <c r="W11" s="550"/>
      <c r="Y11" s="136"/>
      <c r="Z11" s="1"/>
      <c r="AA11" s="1"/>
      <c r="AB11" s="1"/>
      <c r="AC11" s="1"/>
      <c r="AD11" s="1"/>
      <c r="AE11" s="1"/>
      <c r="AF11" s="1"/>
    </row>
    <row r="12" spans="1:34" ht="75" customHeight="1" x14ac:dyDescent="0.25">
      <c r="A12" s="132"/>
      <c r="B12" s="499"/>
      <c r="C12" s="469"/>
      <c r="D12" s="469"/>
      <c r="E12" s="469"/>
      <c r="F12" s="469"/>
      <c r="G12" s="469"/>
      <c r="H12" s="469"/>
      <c r="I12" s="469"/>
      <c r="J12" s="469"/>
      <c r="K12" s="469"/>
      <c r="L12" s="469"/>
      <c r="M12" s="180"/>
      <c r="N12" s="468"/>
      <c r="O12" s="469"/>
      <c r="P12" s="469"/>
      <c r="Q12" s="469"/>
      <c r="R12" s="469"/>
      <c r="S12" s="469"/>
      <c r="T12" s="469"/>
      <c r="U12" s="469"/>
      <c r="V12" s="469"/>
      <c r="W12" s="550"/>
      <c r="Y12" s="136"/>
      <c r="Z12" s="1"/>
      <c r="AA12" s="1"/>
      <c r="AB12" s="1"/>
      <c r="AC12" s="1"/>
      <c r="AD12" s="1"/>
      <c r="AE12" s="1"/>
      <c r="AF12" s="1"/>
    </row>
    <row r="13" spans="1:34" ht="24" hidden="1" customHeight="1" x14ac:dyDescent="0.25">
      <c r="A13" s="132"/>
      <c r="B13" s="547"/>
      <c r="C13" s="548"/>
      <c r="D13" s="548"/>
      <c r="E13" s="548"/>
      <c r="F13" s="548"/>
      <c r="G13" s="548"/>
      <c r="H13" s="548"/>
      <c r="I13" s="548"/>
      <c r="J13" s="548"/>
      <c r="K13" s="548"/>
      <c r="L13" s="548"/>
      <c r="M13" s="180"/>
      <c r="N13" s="468"/>
      <c r="O13" s="469"/>
      <c r="P13" s="469"/>
      <c r="Q13" s="469"/>
      <c r="R13" s="469"/>
      <c r="S13" s="469"/>
      <c r="T13" s="469"/>
      <c r="U13" s="469"/>
      <c r="V13" s="469"/>
      <c r="W13" s="550"/>
      <c r="Y13" s="136"/>
      <c r="Z13" s="1"/>
      <c r="AA13" s="1"/>
      <c r="AB13" s="1"/>
      <c r="AC13" s="1"/>
      <c r="AD13" s="1"/>
      <c r="AE13" s="1"/>
      <c r="AF13" s="1"/>
      <c r="AG13" s="4"/>
      <c r="AH13" s="4"/>
    </row>
    <row r="14" spans="1:34" ht="30" customHeight="1" x14ac:dyDescent="0.25">
      <c r="A14" s="132"/>
      <c r="B14" s="425" t="s">
        <v>58</v>
      </c>
      <c r="C14" s="426"/>
      <c r="D14" s="426"/>
      <c r="E14" s="426"/>
      <c r="F14" s="426"/>
      <c r="G14" s="426"/>
      <c r="H14" s="426"/>
      <c r="I14" s="426"/>
      <c r="J14" s="426"/>
      <c r="K14" s="426"/>
      <c r="L14" s="426"/>
      <c r="M14" s="180"/>
      <c r="N14" s="468"/>
      <c r="O14" s="469"/>
      <c r="P14" s="469"/>
      <c r="Q14" s="469"/>
      <c r="R14" s="469"/>
      <c r="S14" s="469"/>
      <c r="T14" s="469"/>
      <c r="U14" s="469"/>
      <c r="V14" s="469"/>
      <c r="W14" s="550"/>
      <c r="Y14" s="136"/>
      <c r="Z14" s="1"/>
      <c r="AA14" s="1"/>
      <c r="AB14" s="1"/>
      <c r="AC14" s="1"/>
      <c r="AD14" s="1"/>
      <c r="AE14" s="1"/>
      <c r="AF14" s="1"/>
      <c r="AG14" s="4"/>
      <c r="AH14" s="4"/>
    </row>
    <row r="15" spans="1:34" ht="45.75" customHeight="1" thickBot="1" x14ac:dyDescent="0.3">
      <c r="A15" s="132"/>
      <c r="B15" s="551" t="s">
        <v>114</v>
      </c>
      <c r="C15" s="552"/>
      <c r="D15" s="552"/>
      <c r="E15" s="552"/>
      <c r="F15" s="552"/>
      <c r="G15" s="552"/>
      <c r="H15" s="552"/>
      <c r="I15" s="552"/>
      <c r="J15" s="552"/>
      <c r="K15" s="552"/>
      <c r="L15" s="552"/>
      <c r="M15" s="180"/>
      <c r="N15" s="468"/>
      <c r="O15" s="469"/>
      <c r="P15" s="469"/>
      <c r="Q15" s="469"/>
      <c r="R15" s="469"/>
      <c r="S15" s="469"/>
      <c r="T15" s="469"/>
      <c r="U15" s="469"/>
      <c r="V15" s="469"/>
      <c r="W15" s="550"/>
      <c r="Y15" s="136"/>
      <c r="Z15" s="1"/>
      <c r="AA15" s="1"/>
      <c r="AB15" s="1"/>
      <c r="AC15" s="1"/>
      <c r="AD15" s="1"/>
      <c r="AE15" s="1"/>
      <c r="AF15" s="1"/>
      <c r="AG15" s="1"/>
      <c r="AH15" s="4"/>
    </row>
    <row r="16" spans="1:34" ht="30" customHeight="1" thickBot="1" x14ac:dyDescent="0.3">
      <c r="A16" s="132"/>
      <c r="B16" s="99" t="s">
        <v>65</v>
      </c>
      <c r="C16" s="553" t="s">
        <v>66</v>
      </c>
      <c r="D16" s="553"/>
      <c r="E16" s="553"/>
      <c r="F16" s="553"/>
      <c r="G16" s="332" t="s">
        <v>111</v>
      </c>
      <c r="H16" s="332" t="s">
        <v>112</v>
      </c>
      <c r="I16" s="332" t="s">
        <v>113</v>
      </c>
      <c r="J16" s="101" t="s">
        <v>67</v>
      </c>
      <c r="K16" s="100" t="s">
        <v>68</v>
      </c>
      <c r="L16" s="102" t="s">
        <v>115</v>
      </c>
      <c r="M16" s="180"/>
      <c r="N16" s="468"/>
      <c r="O16" s="469"/>
      <c r="P16" s="469"/>
      <c r="Q16" s="469"/>
      <c r="R16" s="469"/>
      <c r="S16" s="469"/>
      <c r="T16" s="469"/>
      <c r="U16" s="469"/>
      <c r="V16" s="469"/>
      <c r="W16" s="550"/>
      <c r="Y16" s="134"/>
      <c r="Z16" s="4"/>
      <c r="AA16" s="4"/>
      <c r="AB16" s="4"/>
      <c r="AC16" s="1"/>
      <c r="AD16" s="1"/>
      <c r="AE16" s="1"/>
      <c r="AF16" s="1"/>
      <c r="AG16" s="1"/>
      <c r="AH16" s="4"/>
    </row>
    <row r="17" spans="1:34" ht="30" customHeight="1" x14ac:dyDescent="0.25">
      <c r="A17" s="132"/>
      <c r="B17" s="94"/>
      <c r="C17" s="171" t="s">
        <v>107</v>
      </c>
      <c r="D17" s="171" t="s">
        <v>108</v>
      </c>
      <c r="E17" s="171" t="s">
        <v>109</v>
      </c>
      <c r="F17" s="172" t="s">
        <v>110</v>
      </c>
      <c r="G17" s="155"/>
      <c r="H17" s="155"/>
      <c r="I17" s="155"/>
      <c r="J17" s="155"/>
      <c r="K17" s="155"/>
      <c r="L17" s="176"/>
      <c r="M17" s="180"/>
      <c r="N17" s="468"/>
      <c r="O17" s="469"/>
      <c r="P17" s="469"/>
      <c r="Q17" s="469"/>
      <c r="R17" s="469"/>
      <c r="S17" s="469"/>
      <c r="T17" s="469"/>
      <c r="U17" s="469"/>
      <c r="V17" s="469"/>
      <c r="W17" s="550"/>
      <c r="Y17" s="134"/>
      <c r="Z17" s="4"/>
      <c r="AA17" s="4"/>
      <c r="AB17" s="4"/>
      <c r="AC17" s="1"/>
      <c r="AD17" s="1"/>
      <c r="AE17" s="1"/>
      <c r="AF17" s="1"/>
      <c r="AG17" s="1"/>
      <c r="AH17" s="4"/>
    </row>
    <row r="18" spans="1:34" ht="30" customHeight="1" x14ac:dyDescent="0.25">
      <c r="A18" s="132"/>
      <c r="B18" s="97" t="s">
        <v>124</v>
      </c>
      <c r="C18" s="194">
        <f>'[5]6. Finance details'!C13</f>
        <v>25000</v>
      </c>
      <c r="D18" s="194">
        <f>'[5]6. Finance details'!D13</f>
        <v>25000</v>
      </c>
      <c r="E18" s="194">
        <f>'[5]6. Finance details'!E13</f>
        <v>98244.339927122259</v>
      </c>
      <c r="F18" s="194">
        <f>'[5]6. Finance details'!F13</f>
        <v>118244.33992712226</v>
      </c>
      <c r="G18" s="194">
        <f>'[5]6. Finance details'!G13</f>
        <v>217625.34228079673</v>
      </c>
      <c r="H18" s="194">
        <f>'[5]6. Finance details'!H13</f>
        <v>0</v>
      </c>
      <c r="I18" s="194">
        <f>'[5]6. Finance details'!I13</f>
        <v>0</v>
      </c>
      <c r="J18" s="195">
        <f>'[5]6. Finance details'!J13</f>
        <v>484114.0221350413</v>
      </c>
      <c r="K18" s="154"/>
      <c r="L18" s="157"/>
      <c r="M18" s="180"/>
      <c r="N18" s="468"/>
      <c r="O18" s="469"/>
      <c r="P18" s="469"/>
      <c r="Q18" s="469"/>
      <c r="R18" s="469"/>
      <c r="S18" s="469"/>
      <c r="T18" s="469"/>
      <c r="U18" s="469"/>
      <c r="V18" s="469"/>
      <c r="W18" s="550"/>
      <c r="Y18" s="136"/>
      <c r="Z18" s="1"/>
      <c r="AA18" s="1"/>
      <c r="AB18" s="1"/>
      <c r="AC18" s="1"/>
      <c r="AD18" s="1"/>
      <c r="AE18" s="1"/>
      <c r="AF18" s="1"/>
      <c r="AG18" s="1"/>
      <c r="AH18" s="4"/>
    </row>
    <row r="19" spans="1:34" ht="23.25" customHeight="1" x14ac:dyDescent="0.25">
      <c r="A19" s="132"/>
      <c r="B19" s="97" t="s">
        <v>125</v>
      </c>
      <c r="C19" s="194">
        <f>'[5]6. Finance details'!C30</f>
        <v>12500</v>
      </c>
      <c r="D19" s="194">
        <f>'[5]6. Finance details'!D30</f>
        <v>12500</v>
      </c>
      <c r="E19" s="194">
        <f>'[5]6. Finance details'!E30</f>
        <v>43582</v>
      </c>
      <c r="F19" s="194">
        <f>'[5]6. Finance details'!F30</f>
        <v>192448</v>
      </c>
      <c r="G19" s="194">
        <f>'[5]6. Finance details'!G30</f>
        <v>450000</v>
      </c>
      <c r="H19" s="194">
        <f>'[5]6. Finance details'!H30</f>
        <v>0</v>
      </c>
      <c r="I19" s="194">
        <f>'[5]6. Finance details'!I30</f>
        <v>0</v>
      </c>
      <c r="J19" s="195">
        <f>'[5]6. Finance details'!J30</f>
        <v>711030</v>
      </c>
      <c r="K19" s="154"/>
      <c r="L19" s="157"/>
      <c r="M19" s="180"/>
      <c r="N19" s="468"/>
      <c r="O19" s="469"/>
      <c r="P19" s="469"/>
      <c r="Q19" s="469"/>
      <c r="R19" s="469"/>
      <c r="S19" s="469"/>
      <c r="T19" s="469"/>
      <c r="U19" s="469"/>
      <c r="V19" s="469"/>
      <c r="W19" s="550"/>
      <c r="Y19" s="136"/>
      <c r="Z19" s="1"/>
      <c r="AA19" s="1"/>
      <c r="AB19" s="1"/>
      <c r="AC19" s="1"/>
      <c r="AD19" s="1"/>
      <c r="AE19" s="1"/>
      <c r="AF19" s="1"/>
      <c r="AG19" s="1"/>
      <c r="AH19" s="4"/>
    </row>
    <row r="20" spans="1:34" ht="23.25" customHeight="1" x14ac:dyDescent="0.25">
      <c r="A20" s="132"/>
      <c r="B20" s="97" t="s">
        <v>126</v>
      </c>
      <c r="C20" s="154">
        <f>'[5]6. Finance details'!C33</f>
        <v>0</v>
      </c>
      <c r="D20" s="154">
        <f>'[5]6. Finance details'!D33</f>
        <v>0</v>
      </c>
      <c r="E20" s="154">
        <f>'[5]6. Finance details'!E33</f>
        <v>0</v>
      </c>
      <c r="F20" s="154">
        <f>'[5]6. Finance details'!F33</f>
        <v>0</v>
      </c>
      <c r="G20" s="154">
        <f>'[5]6. Finance details'!G33</f>
        <v>0</v>
      </c>
      <c r="H20" s="154">
        <f>'[5]6. Finance details'!H33</f>
        <v>0</v>
      </c>
      <c r="I20" s="154">
        <f>'[5]6. Finance details'!I33</f>
        <v>0</v>
      </c>
      <c r="J20" s="336">
        <f>'[5]6. Finance details'!J33</f>
        <v>0</v>
      </c>
      <c r="K20" s="154"/>
      <c r="L20" s="157"/>
      <c r="M20" s="180"/>
      <c r="N20" s="468"/>
      <c r="O20" s="469"/>
      <c r="P20" s="469"/>
      <c r="Q20" s="469"/>
      <c r="R20" s="469"/>
      <c r="S20" s="469"/>
      <c r="T20" s="469"/>
      <c r="U20" s="469"/>
      <c r="V20" s="469"/>
      <c r="W20" s="550"/>
      <c r="Y20" s="136"/>
      <c r="Z20" s="1"/>
      <c r="AA20" s="1"/>
      <c r="AB20" s="1"/>
      <c r="AC20" s="1"/>
      <c r="AD20" s="1"/>
      <c r="AE20" s="1"/>
      <c r="AF20" s="1"/>
      <c r="AG20" s="1"/>
      <c r="AH20" s="4"/>
    </row>
    <row r="21" spans="1:34" ht="23.25" customHeight="1" x14ac:dyDescent="0.25">
      <c r="A21" s="132"/>
      <c r="B21" s="196" t="s">
        <v>127</v>
      </c>
      <c r="C21" s="337">
        <f>SUM(C18:C20)</f>
        <v>37500</v>
      </c>
      <c r="D21" s="337">
        <f t="shared" ref="D21:J21" si="0">SUM(D18:D20)</f>
        <v>37500</v>
      </c>
      <c r="E21" s="337">
        <f t="shared" si="0"/>
        <v>141826.33992712226</v>
      </c>
      <c r="F21" s="337">
        <f t="shared" si="0"/>
        <v>310692.33992712223</v>
      </c>
      <c r="G21" s="337">
        <f t="shared" si="0"/>
        <v>667625.34228079673</v>
      </c>
      <c r="H21" s="337">
        <f t="shared" si="0"/>
        <v>0</v>
      </c>
      <c r="I21" s="337">
        <f t="shared" si="0"/>
        <v>0</v>
      </c>
      <c r="J21" s="337">
        <f t="shared" si="0"/>
        <v>1195144.0221350412</v>
      </c>
      <c r="K21" s="197"/>
      <c r="L21" s="199"/>
      <c r="M21" s="180"/>
      <c r="N21" s="468"/>
      <c r="O21" s="469"/>
      <c r="P21" s="469"/>
      <c r="Q21" s="469"/>
      <c r="R21" s="469"/>
      <c r="S21" s="469"/>
      <c r="T21" s="469"/>
      <c r="U21" s="469"/>
      <c r="V21" s="469"/>
      <c r="W21" s="550"/>
      <c r="Y21" s="136"/>
      <c r="Z21" s="1"/>
      <c r="AA21" s="1"/>
      <c r="AB21" s="1"/>
      <c r="AC21" s="1"/>
      <c r="AD21" s="1"/>
      <c r="AE21" s="1"/>
      <c r="AF21" s="1"/>
      <c r="AG21" s="1"/>
      <c r="AH21" s="4"/>
    </row>
    <row r="22" spans="1:34" ht="12" customHeight="1" x14ac:dyDescent="0.25">
      <c r="A22" s="132"/>
      <c r="B22" s="31"/>
      <c r="C22" s="27"/>
      <c r="D22" s="27"/>
      <c r="E22" s="27"/>
      <c r="F22" s="27"/>
      <c r="G22" s="27"/>
      <c r="H22" s="27"/>
      <c r="I22" s="27"/>
      <c r="J22" s="27"/>
      <c r="K22" s="27"/>
      <c r="L22" s="27"/>
      <c r="M22" s="180"/>
      <c r="N22" s="26"/>
      <c r="O22" s="25"/>
      <c r="P22" s="25"/>
      <c r="Q22" s="25"/>
      <c r="R22" s="25"/>
      <c r="S22" s="25"/>
      <c r="T22" s="25"/>
      <c r="U22" s="25"/>
      <c r="V22" s="25"/>
      <c r="W22" s="32"/>
      <c r="Y22" s="137"/>
      <c r="Z22" s="5"/>
      <c r="AA22" s="5"/>
      <c r="AB22" s="5"/>
      <c r="AC22" s="1"/>
      <c r="AD22" s="1"/>
      <c r="AE22" s="1"/>
      <c r="AF22" s="1"/>
      <c r="AG22" s="1"/>
      <c r="AH22" s="4"/>
    </row>
    <row r="23" spans="1:34" ht="23.25" customHeight="1" x14ac:dyDescent="0.25">
      <c r="A23" s="132"/>
      <c r="B23" s="569" t="s">
        <v>128</v>
      </c>
      <c r="C23" s="570"/>
      <c r="D23" s="570"/>
      <c r="E23" s="570"/>
      <c r="F23" s="570"/>
      <c r="G23" s="570"/>
      <c r="H23" s="570"/>
      <c r="I23" s="570"/>
      <c r="J23" s="570"/>
      <c r="K23" s="570"/>
      <c r="L23" s="570"/>
      <c r="M23" s="180"/>
      <c r="N23" s="573" t="s">
        <v>57</v>
      </c>
      <c r="O23" s="570"/>
      <c r="P23" s="570"/>
      <c r="Q23" s="570"/>
      <c r="R23" s="570"/>
      <c r="S23" s="570"/>
      <c r="T23" s="570"/>
      <c r="U23" s="570"/>
      <c r="V23" s="570"/>
      <c r="W23" s="574"/>
      <c r="X23" s="1"/>
      <c r="Y23" s="1"/>
      <c r="Z23" s="1"/>
      <c r="AA23" s="5"/>
      <c r="AB23" s="5"/>
      <c r="AC23" s="4"/>
      <c r="AD23" s="4"/>
      <c r="AE23" s="4"/>
      <c r="AF23" s="4"/>
      <c r="AG23" s="4"/>
      <c r="AH23" s="4"/>
    </row>
    <row r="24" spans="1:34" ht="18.75" x14ac:dyDescent="0.25">
      <c r="A24" s="132"/>
      <c r="B24" s="571"/>
      <c r="C24" s="572"/>
      <c r="D24" s="572"/>
      <c r="E24" s="572"/>
      <c r="F24" s="572"/>
      <c r="G24" s="572"/>
      <c r="H24" s="572"/>
      <c r="I24" s="572"/>
      <c r="J24" s="572"/>
      <c r="K24" s="572"/>
      <c r="L24" s="572"/>
      <c r="M24" s="180"/>
      <c r="N24" s="575"/>
      <c r="O24" s="572"/>
      <c r="P24" s="572"/>
      <c r="Q24" s="572"/>
      <c r="R24" s="572"/>
      <c r="S24" s="572"/>
      <c r="T24" s="572"/>
      <c r="U24" s="572"/>
      <c r="V24" s="572"/>
      <c r="W24" s="576"/>
      <c r="X24" s="1"/>
      <c r="Y24" s="1"/>
      <c r="Z24" s="1"/>
      <c r="AA24" s="5"/>
      <c r="AB24" s="5"/>
      <c r="AC24" s="4"/>
      <c r="AD24" s="4"/>
      <c r="AE24" s="4"/>
      <c r="AF24" s="4"/>
      <c r="AG24" s="4"/>
      <c r="AH24" s="4"/>
    </row>
    <row r="25" spans="1:34" ht="45.75" customHeight="1" thickBot="1" x14ac:dyDescent="0.3">
      <c r="A25" s="132"/>
      <c r="B25" s="551" t="s">
        <v>60</v>
      </c>
      <c r="C25" s="552"/>
      <c r="D25" s="552"/>
      <c r="E25" s="552"/>
      <c r="F25" s="552"/>
      <c r="G25" s="552"/>
      <c r="H25" s="552"/>
      <c r="I25" s="552"/>
      <c r="J25" s="552"/>
      <c r="K25" s="552"/>
      <c r="L25" s="552"/>
      <c r="M25" s="180"/>
      <c r="N25" s="577" t="s">
        <v>59</v>
      </c>
      <c r="O25" s="552"/>
      <c r="P25" s="552"/>
      <c r="Q25" s="552"/>
      <c r="R25" s="552"/>
      <c r="S25" s="552"/>
      <c r="T25" s="552"/>
      <c r="U25" s="552"/>
      <c r="V25" s="552"/>
      <c r="W25" s="578"/>
      <c r="X25" s="1"/>
      <c r="Y25" s="1"/>
      <c r="Z25" s="1"/>
      <c r="AA25" s="5"/>
      <c r="AB25" s="5"/>
      <c r="AC25" s="4"/>
      <c r="AD25" s="4"/>
      <c r="AE25" s="4"/>
      <c r="AF25" s="4"/>
      <c r="AG25" s="4"/>
      <c r="AH25" s="4"/>
    </row>
    <row r="26" spans="1:34" ht="19.5" thickBot="1" x14ac:dyDescent="0.3">
      <c r="A26" s="132"/>
      <c r="B26" s="103" t="s">
        <v>279</v>
      </c>
      <c r="C26" s="579" t="s">
        <v>66</v>
      </c>
      <c r="D26" s="580"/>
      <c r="E26" s="580"/>
      <c r="F26" s="581"/>
      <c r="G26" s="105" t="s">
        <v>67</v>
      </c>
      <c r="H26" s="104" t="s">
        <v>68</v>
      </c>
      <c r="I26" s="146"/>
      <c r="J26" s="146"/>
      <c r="K26" s="146"/>
      <c r="L26" s="146"/>
      <c r="M26" s="147"/>
      <c r="N26" s="103" t="s">
        <v>129</v>
      </c>
      <c r="O26" s="579" t="s">
        <v>111</v>
      </c>
      <c r="P26" s="580"/>
      <c r="Q26" s="580"/>
      <c r="R26" s="581"/>
      <c r="S26" s="105" t="s">
        <v>67</v>
      </c>
      <c r="T26" s="104" t="s">
        <v>112</v>
      </c>
      <c r="U26" s="104" t="s">
        <v>113</v>
      </c>
      <c r="V26" s="104" t="s">
        <v>68</v>
      </c>
      <c r="W26" s="159" t="s">
        <v>115</v>
      </c>
      <c r="X26" s="1"/>
      <c r="Y26" s="1"/>
      <c r="Z26" s="1"/>
      <c r="AA26" s="4"/>
      <c r="AB26" s="4"/>
      <c r="AC26" s="4"/>
      <c r="AD26" s="4"/>
    </row>
    <row r="27" spans="1:34" ht="18.75" x14ac:dyDescent="0.25">
      <c r="A27" s="132"/>
      <c r="B27" s="94"/>
      <c r="C27" s="171" t="s">
        <v>107</v>
      </c>
      <c r="D27" s="171" t="s">
        <v>108</v>
      </c>
      <c r="E27" s="171" t="s">
        <v>109</v>
      </c>
      <c r="F27" s="172" t="s">
        <v>110</v>
      </c>
      <c r="G27" s="155"/>
      <c r="H27" s="155"/>
      <c r="I27" s="146"/>
      <c r="J27" s="146"/>
      <c r="K27" s="146"/>
      <c r="L27" s="146"/>
      <c r="M27" s="147"/>
      <c r="N27" s="94"/>
      <c r="O27" s="181" t="s">
        <v>107</v>
      </c>
      <c r="P27" s="181" t="s">
        <v>108</v>
      </c>
      <c r="Q27" s="181" t="s">
        <v>109</v>
      </c>
      <c r="R27" s="182" t="s">
        <v>110</v>
      </c>
      <c r="S27" s="156"/>
      <c r="T27" s="156"/>
      <c r="U27" s="156"/>
      <c r="V27" s="156"/>
      <c r="W27" s="186"/>
      <c r="X27" s="1"/>
      <c r="Y27" s="1"/>
      <c r="Z27" s="1"/>
      <c r="AA27" s="4"/>
    </row>
    <row r="28" spans="1:34" ht="18.75" x14ac:dyDescent="0.25">
      <c r="A28" s="132"/>
      <c r="B28" s="97" t="s">
        <v>124</v>
      </c>
      <c r="C28" s="194">
        <f>'[5]6. Finance details'!C43</f>
        <v>0</v>
      </c>
      <c r="D28" s="194">
        <f>'[5]6. Finance details'!D43</f>
        <v>0</v>
      </c>
      <c r="E28" s="194">
        <f>'[5]6. Finance details'!E43</f>
        <v>63244.339927122266</v>
      </c>
      <c r="F28" s="194">
        <f>'[5]6. Finance details'!F43</f>
        <v>63244.339927122266</v>
      </c>
      <c r="G28" s="194">
        <f>C28+D28+E28+F28</f>
        <v>126488.67985424453</v>
      </c>
      <c r="H28" s="154"/>
      <c r="I28" s="146"/>
      <c r="J28" s="146"/>
      <c r="K28" s="146"/>
      <c r="L28" s="146"/>
      <c r="M28" s="147"/>
      <c r="N28" s="97" t="s">
        <v>124</v>
      </c>
      <c r="O28" s="183" t="s">
        <v>192</v>
      </c>
      <c r="P28" s="183" t="s">
        <v>192</v>
      </c>
      <c r="Q28" s="183" t="s">
        <v>192</v>
      </c>
      <c r="R28" s="183" t="s">
        <v>192</v>
      </c>
      <c r="S28" s="338">
        <f>'[5]6. Finance details'!G43</f>
        <v>117625.34228079673</v>
      </c>
      <c r="T28" s="185"/>
      <c r="U28" s="185"/>
      <c r="V28" s="185"/>
      <c r="W28" s="187"/>
      <c r="X28" s="1"/>
      <c r="Y28" s="1"/>
      <c r="Z28" s="1"/>
      <c r="AA28" s="4"/>
    </row>
    <row r="29" spans="1:34" ht="17.25" customHeight="1" x14ac:dyDescent="0.25">
      <c r="A29" s="132"/>
      <c r="B29" s="97" t="s">
        <v>125</v>
      </c>
      <c r="C29" s="194">
        <f>'[5]6. Finance details'!C59</f>
        <v>0</v>
      </c>
      <c r="D29" s="194">
        <f>'[5]6. Finance details'!D59</f>
        <v>0</v>
      </c>
      <c r="E29" s="194">
        <f>'[5]6. Finance details'!E59</f>
        <v>31082</v>
      </c>
      <c r="F29" s="194">
        <f>'[5]6. Finance details'!F59</f>
        <v>179948</v>
      </c>
      <c r="G29" s="194">
        <f t="shared" ref="G29:G30" si="1">C29+D29+E29+F29</f>
        <v>211030</v>
      </c>
      <c r="H29" s="154"/>
      <c r="I29" s="146"/>
      <c r="J29" s="146"/>
      <c r="K29" s="146"/>
      <c r="L29" s="146"/>
      <c r="M29" s="147"/>
      <c r="N29" s="97" t="s">
        <v>125</v>
      </c>
      <c r="O29" s="183" t="s">
        <v>192</v>
      </c>
      <c r="P29" s="183" t="s">
        <v>192</v>
      </c>
      <c r="Q29" s="183" t="s">
        <v>192</v>
      </c>
      <c r="R29" s="183" t="s">
        <v>192</v>
      </c>
      <c r="S29" s="338">
        <f>'[5]6. Finance details'!G59</f>
        <v>450000</v>
      </c>
      <c r="T29" s="184"/>
      <c r="U29" s="184"/>
      <c r="V29" s="184"/>
      <c r="W29" s="157"/>
      <c r="X29" s="1"/>
      <c r="Y29" s="1"/>
      <c r="Z29" s="1"/>
    </row>
    <row r="30" spans="1:34" ht="15.75" customHeight="1" x14ac:dyDescent="0.25">
      <c r="A30" s="132"/>
      <c r="B30" s="97" t="s">
        <v>126</v>
      </c>
      <c r="C30" s="194">
        <f>'[5]6. Finance details'!C62</f>
        <v>0</v>
      </c>
      <c r="D30" s="194">
        <f>'[5]6. Finance details'!D62</f>
        <v>0</v>
      </c>
      <c r="E30" s="194">
        <f>'[5]6. Finance details'!E62</f>
        <v>0</v>
      </c>
      <c r="F30" s="194">
        <f>'[5]6. Finance details'!F62</f>
        <v>0</v>
      </c>
      <c r="G30" s="194">
        <f t="shared" si="1"/>
        <v>0</v>
      </c>
      <c r="H30" s="154"/>
      <c r="I30" s="146"/>
      <c r="J30" s="146"/>
      <c r="K30" s="146"/>
      <c r="L30" s="146"/>
      <c r="M30" s="147"/>
      <c r="N30" s="97" t="s">
        <v>126</v>
      </c>
      <c r="O30" s="183"/>
      <c r="P30" s="183"/>
      <c r="Q30" s="183"/>
      <c r="R30" s="183"/>
      <c r="S30" s="338">
        <f>'[5]6. Finance details'!G62</f>
        <v>0</v>
      </c>
      <c r="T30" s="184"/>
      <c r="U30" s="184"/>
      <c r="V30" s="184"/>
      <c r="W30" s="157"/>
      <c r="X30" s="1"/>
      <c r="Y30" s="1"/>
      <c r="Z30" s="1"/>
    </row>
    <row r="31" spans="1:34" ht="15.75" customHeight="1" x14ac:dyDescent="0.25">
      <c r="A31" s="132"/>
      <c r="B31" s="196" t="s">
        <v>127</v>
      </c>
      <c r="C31" s="198">
        <f>SUM(C28:C30)</f>
        <v>0</v>
      </c>
      <c r="D31" s="198">
        <f t="shared" ref="D31:G31" si="2">SUM(D28:D30)</f>
        <v>0</v>
      </c>
      <c r="E31" s="198">
        <f t="shared" si="2"/>
        <v>94326.339927122259</v>
      </c>
      <c r="F31" s="198">
        <f t="shared" si="2"/>
        <v>243192.33992712226</v>
      </c>
      <c r="G31" s="198">
        <f t="shared" si="2"/>
        <v>337518.67985424452</v>
      </c>
      <c r="H31" s="197"/>
      <c r="I31" s="146"/>
      <c r="J31" s="146"/>
      <c r="K31" s="146"/>
      <c r="L31" s="146"/>
      <c r="M31" s="147"/>
      <c r="N31" s="196" t="s">
        <v>127</v>
      </c>
      <c r="O31" s="339" t="s">
        <v>192</v>
      </c>
      <c r="P31" s="339" t="s">
        <v>192</v>
      </c>
      <c r="Q31" s="339" t="s">
        <v>192</v>
      </c>
      <c r="R31" s="339" t="s">
        <v>192</v>
      </c>
      <c r="S31" s="198">
        <f>SUM(S28:S30)</f>
        <v>567625.34228079673</v>
      </c>
      <c r="T31" s="197" t="s">
        <v>192</v>
      </c>
      <c r="U31" s="197" t="s">
        <v>192</v>
      </c>
      <c r="V31" s="197"/>
      <c r="W31" s="199"/>
      <c r="X31" s="1"/>
      <c r="Y31" s="1"/>
      <c r="Z31" s="1"/>
    </row>
    <row r="32" spans="1:34" ht="16.5" customHeight="1" thickBot="1" x14ac:dyDescent="0.3">
      <c r="A32" s="132"/>
      <c r="B32" s="151"/>
      <c r="C32" s="152"/>
      <c r="D32" s="152"/>
      <c r="E32" s="152"/>
      <c r="F32" s="152"/>
      <c r="G32" s="152"/>
      <c r="H32" s="152"/>
      <c r="I32" s="152"/>
      <c r="J32" s="152"/>
      <c r="K32" s="152"/>
      <c r="L32" s="152"/>
      <c r="M32" s="148"/>
      <c r="N32" s="148"/>
      <c r="O32" s="148"/>
      <c r="P32" s="148"/>
      <c r="Q32" s="148"/>
      <c r="R32" s="189"/>
      <c r="S32" s="188"/>
      <c r="T32" s="188"/>
      <c r="U32" s="188"/>
      <c r="V32" s="188"/>
      <c r="W32" s="166"/>
      <c r="X32" s="1"/>
      <c r="Y32" s="1"/>
      <c r="Z32" s="1"/>
    </row>
    <row r="33" spans="1:26" s="135" customFormat="1" ht="18.75" x14ac:dyDescent="0.25">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
      <c r="Y33" s="1"/>
      <c r="Z33" s="1"/>
    </row>
    <row r="34" spans="1:26" ht="18.75" x14ac:dyDescent="0.25">
      <c r="B34" s="554" t="s">
        <v>62</v>
      </c>
      <c r="C34" s="555"/>
      <c r="D34" s="555"/>
      <c r="E34" s="555"/>
      <c r="F34" s="555"/>
      <c r="G34" s="555"/>
      <c r="H34" s="555"/>
      <c r="I34" s="555"/>
      <c r="J34" s="555"/>
      <c r="K34" s="555"/>
      <c r="L34" s="555"/>
      <c r="N34" s="554" t="s">
        <v>63</v>
      </c>
      <c r="O34" s="555"/>
      <c r="P34" s="555"/>
      <c r="Q34" s="555"/>
      <c r="R34" s="555"/>
      <c r="S34" s="555"/>
      <c r="T34" s="555"/>
      <c r="U34" s="555"/>
      <c r="V34" s="555"/>
      <c r="W34" s="558"/>
      <c r="X34" s="1"/>
      <c r="Y34" s="1"/>
      <c r="Z34" s="1"/>
    </row>
    <row r="35" spans="1:26" ht="18.75" x14ac:dyDescent="0.25">
      <c r="B35" s="556"/>
      <c r="C35" s="557"/>
      <c r="D35" s="557"/>
      <c r="E35" s="557"/>
      <c r="F35" s="557"/>
      <c r="G35" s="557"/>
      <c r="H35" s="557"/>
      <c r="I35" s="557"/>
      <c r="J35" s="557"/>
      <c r="K35" s="557"/>
      <c r="L35" s="557"/>
      <c r="N35" s="556"/>
      <c r="O35" s="557"/>
      <c r="P35" s="557"/>
      <c r="Q35" s="557"/>
      <c r="R35" s="557"/>
      <c r="S35" s="557"/>
      <c r="T35" s="557"/>
      <c r="U35" s="557"/>
      <c r="V35" s="557"/>
      <c r="W35" s="559"/>
      <c r="X35" s="1"/>
      <c r="Y35" s="1"/>
      <c r="Z35" s="1"/>
    </row>
    <row r="36" spans="1:26" ht="15.75" customHeight="1" x14ac:dyDescent="0.25">
      <c r="B36" s="560" t="s">
        <v>121</v>
      </c>
      <c r="C36" s="561"/>
      <c r="D36" s="561"/>
      <c r="E36" s="561"/>
      <c r="F36" s="561"/>
      <c r="G36" s="561"/>
      <c r="H36" s="561"/>
      <c r="I36" s="561"/>
      <c r="J36" s="561"/>
      <c r="K36" s="561"/>
      <c r="L36" s="561"/>
      <c r="N36" s="560" t="s">
        <v>122</v>
      </c>
      <c r="O36" s="561"/>
      <c r="P36" s="561"/>
      <c r="Q36" s="561"/>
      <c r="R36" s="561"/>
      <c r="S36" s="561"/>
      <c r="T36" s="561"/>
      <c r="U36" s="561"/>
      <c r="V36" s="561"/>
      <c r="W36" s="566"/>
      <c r="X36" s="1"/>
      <c r="Y36" s="1"/>
      <c r="Z36" s="1"/>
    </row>
    <row r="37" spans="1:26" ht="15.75" customHeight="1" x14ac:dyDescent="0.25">
      <c r="B37" s="562"/>
      <c r="C37" s="563"/>
      <c r="D37" s="563"/>
      <c r="E37" s="563"/>
      <c r="F37" s="563"/>
      <c r="G37" s="563"/>
      <c r="H37" s="563"/>
      <c r="I37" s="563"/>
      <c r="J37" s="563"/>
      <c r="K37" s="563"/>
      <c r="L37" s="563"/>
      <c r="N37" s="562"/>
      <c r="O37" s="563"/>
      <c r="P37" s="563"/>
      <c r="Q37" s="563"/>
      <c r="R37" s="563"/>
      <c r="S37" s="563"/>
      <c r="T37" s="563"/>
      <c r="U37" s="563"/>
      <c r="V37" s="563"/>
      <c r="W37" s="567"/>
      <c r="X37" s="1"/>
      <c r="Y37" s="1"/>
      <c r="Z37" s="1"/>
    </row>
    <row r="38" spans="1:26" ht="15.75" customHeight="1" x14ac:dyDescent="0.25">
      <c r="B38" s="562"/>
      <c r="C38" s="563"/>
      <c r="D38" s="563"/>
      <c r="E38" s="563"/>
      <c r="F38" s="563"/>
      <c r="G38" s="563"/>
      <c r="H38" s="563"/>
      <c r="I38" s="563"/>
      <c r="J38" s="563"/>
      <c r="K38" s="563"/>
      <c r="L38" s="563"/>
      <c r="N38" s="562"/>
      <c r="O38" s="563"/>
      <c r="P38" s="563"/>
      <c r="Q38" s="563"/>
      <c r="R38" s="563"/>
      <c r="S38" s="563"/>
      <c r="T38" s="563"/>
      <c r="U38" s="563"/>
      <c r="V38" s="563"/>
      <c r="W38" s="567"/>
      <c r="X38" s="1"/>
      <c r="Y38" s="1"/>
      <c r="Z38" s="1"/>
    </row>
    <row r="39" spans="1:26" ht="15.75" customHeight="1" x14ac:dyDescent="0.25">
      <c r="B39" s="562"/>
      <c r="C39" s="563"/>
      <c r="D39" s="563"/>
      <c r="E39" s="563"/>
      <c r="F39" s="563"/>
      <c r="G39" s="563"/>
      <c r="H39" s="563"/>
      <c r="I39" s="563"/>
      <c r="J39" s="563"/>
      <c r="K39" s="563"/>
      <c r="L39" s="563"/>
      <c r="N39" s="562"/>
      <c r="O39" s="563"/>
      <c r="P39" s="563"/>
      <c r="Q39" s="563"/>
      <c r="R39" s="563"/>
      <c r="S39" s="563"/>
      <c r="T39" s="563"/>
      <c r="U39" s="563"/>
      <c r="V39" s="563"/>
      <c r="W39" s="567"/>
      <c r="X39" s="1"/>
      <c r="Y39" s="1"/>
      <c r="Z39" s="1"/>
    </row>
    <row r="40" spans="1:26" ht="15.75" customHeight="1" x14ac:dyDescent="0.25">
      <c r="B40" s="562"/>
      <c r="C40" s="563"/>
      <c r="D40" s="563"/>
      <c r="E40" s="563"/>
      <c r="F40" s="563"/>
      <c r="G40" s="563"/>
      <c r="H40" s="563"/>
      <c r="I40" s="563"/>
      <c r="J40" s="563"/>
      <c r="K40" s="563"/>
      <c r="L40" s="563"/>
      <c r="N40" s="562"/>
      <c r="O40" s="563"/>
      <c r="P40" s="563"/>
      <c r="Q40" s="563"/>
      <c r="R40" s="563"/>
      <c r="S40" s="563"/>
      <c r="T40" s="563"/>
      <c r="U40" s="563"/>
      <c r="V40" s="563"/>
      <c r="W40" s="567"/>
      <c r="X40" s="1"/>
      <c r="Y40" s="1"/>
      <c r="Z40" s="1"/>
    </row>
    <row r="41" spans="1:26" ht="15.75" customHeight="1" x14ac:dyDescent="0.25">
      <c r="B41" s="562"/>
      <c r="C41" s="563"/>
      <c r="D41" s="563"/>
      <c r="E41" s="563"/>
      <c r="F41" s="563"/>
      <c r="G41" s="563"/>
      <c r="H41" s="563"/>
      <c r="I41" s="563"/>
      <c r="J41" s="563"/>
      <c r="K41" s="563"/>
      <c r="L41" s="563"/>
      <c r="N41" s="562"/>
      <c r="O41" s="563"/>
      <c r="P41" s="563"/>
      <c r="Q41" s="563"/>
      <c r="R41" s="563"/>
      <c r="S41" s="563"/>
      <c r="T41" s="563"/>
      <c r="U41" s="563"/>
      <c r="V41" s="563"/>
      <c r="W41" s="567"/>
      <c r="X41" s="1"/>
      <c r="Y41" s="1"/>
      <c r="Z41" s="1"/>
    </row>
    <row r="42" spans="1:26" ht="15.75" customHeight="1" x14ac:dyDescent="0.25">
      <c r="B42" s="562"/>
      <c r="C42" s="563"/>
      <c r="D42" s="563"/>
      <c r="E42" s="563"/>
      <c r="F42" s="563"/>
      <c r="G42" s="563"/>
      <c r="H42" s="563"/>
      <c r="I42" s="563"/>
      <c r="J42" s="563"/>
      <c r="K42" s="563"/>
      <c r="L42" s="563"/>
      <c r="N42" s="562"/>
      <c r="O42" s="563"/>
      <c r="P42" s="563"/>
      <c r="Q42" s="563"/>
      <c r="R42" s="563"/>
      <c r="S42" s="563"/>
      <c r="T42" s="563"/>
      <c r="U42" s="563"/>
      <c r="V42" s="563"/>
      <c r="W42" s="567"/>
      <c r="X42" s="1"/>
      <c r="Y42" s="1"/>
      <c r="Z42" s="1"/>
    </row>
    <row r="43" spans="1:26" ht="48" customHeight="1" thickBot="1" x14ac:dyDescent="0.3">
      <c r="B43" s="564"/>
      <c r="C43" s="565"/>
      <c r="D43" s="565"/>
      <c r="E43" s="565"/>
      <c r="F43" s="565"/>
      <c r="G43" s="565"/>
      <c r="H43" s="565"/>
      <c r="I43" s="565"/>
      <c r="J43" s="565"/>
      <c r="K43" s="565"/>
      <c r="L43" s="565"/>
      <c r="N43" s="564"/>
      <c r="O43" s="565"/>
      <c r="P43" s="565"/>
      <c r="Q43" s="565"/>
      <c r="R43" s="565"/>
      <c r="S43" s="565"/>
      <c r="T43" s="565"/>
      <c r="U43" s="565"/>
      <c r="V43" s="565"/>
      <c r="W43" s="568"/>
      <c r="X43" s="1"/>
      <c r="Y43" s="1"/>
      <c r="Z43" s="1"/>
    </row>
    <row r="44" spans="1:26" ht="15.75" customHeight="1" x14ac:dyDescent="0.25">
      <c r="B44" s="135"/>
      <c r="C44" s="135"/>
      <c r="D44" s="135"/>
      <c r="E44" s="135"/>
      <c r="F44" s="135"/>
      <c r="G44" s="135"/>
      <c r="H44" s="135"/>
      <c r="I44" s="135"/>
      <c r="J44" s="135"/>
      <c r="K44" s="135"/>
      <c r="L44" s="135"/>
      <c r="M44" s="135"/>
      <c r="N44" s="135"/>
      <c r="O44" s="135"/>
      <c r="P44" s="135"/>
      <c r="Q44" s="135"/>
      <c r="R44" s="135"/>
      <c r="S44" s="135"/>
      <c r="T44" s="135"/>
      <c r="U44" s="135"/>
      <c r="V44" s="135"/>
      <c r="W44" s="135"/>
      <c r="X44" s="1"/>
      <c r="Y44" s="1"/>
      <c r="Z44" s="1"/>
    </row>
    <row r="45" spans="1:26" ht="16.5" customHeight="1" x14ac:dyDescent="0.25">
      <c r="B45" s="135"/>
      <c r="C45" s="141" t="s">
        <v>106</v>
      </c>
      <c r="D45" s="142"/>
      <c r="E45" s="143"/>
      <c r="F45" s="135"/>
      <c r="G45" s="141" t="s">
        <v>61</v>
      </c>
      <c r="H45" s="142"/>
      <c r="I45" s="143"/>
      <c r="J45" s="153"/>
      <c r="K45" s="153"/>
      <c r="L45" s="153"/>
      <c r="M45" s="134"/>
      <c r="N45" s="135"/>
      <c r="O45" s="141" t="s">
        <v>61</v>
      </c>
      <c r="P45" s="142"/>
      <c r="Q45" s="143"/>
      <c r="R45" s="135"/>
      <c r="S45" s="141" t="s">
        <v>64</v>
      </c>
      <c r="T45" s="142"/>
      <c r="U45" s="144"/>
      <c r="V45" s="144"/>
      <c r="W45" s="143"/>
      <c r="X45" s="1"/>
      <c r="Y45" s="1"/>
      <c r="Z45" s="1"/>
    </row>
    <row r="58" spans="24:26" x14ac:dyDescent="0.25">
      <c r="X58" s="10"/>
      <c r="Z58" s="135"/>
    </row>
  </sheetData>
  <mergeCells count="32">
    <mergeCell ref="B34:L35"/>
    <mergeCell ref="N34:W35"/>
    <mergeCell ref="B36:L43"/>
    <mergeCell ref="N36:W43"/>
    <mergeCell ref="B23:L24"/>
    <mergeCell ref="N23:W24"/>
    <mergeCell ref="B25:L25"/>
    <mergeCell ref="N25:W25"/>
    <mergeCell ref="C26:F26"/>
    <mergeCell ref="O26:R26"/>
    <mergeCell ref="B4:W4"/>
    <mergeCell ref="B5:L5"/>
    <mergeCell ref="N5:W5"/>
    <mergeCell ref="B6:L13"/>
    <mergeCell ref="N6:W21"/>
    <mergeCell ref="B14:L14"/>
    <mergeCell ref="B15:L15"/>
    <mergeCell ref="C16:F16"/>
    <mergeCell ref="S3:W3"/>
    <mergeCell ref="B1:W1"/>
    <mergeCell ref="B2:C2"/>
    <mergeCell ref="D2:E2"/>
    <mergeCell ref="F2:G2"/>
    <mergeCell ref="N2:P2"/>
    <mergeCell ref="Q2:R2"/>
    <mergeCell ref="S2:T2"/>
    <mergeCell ref="U2:W2"/>
    <mergeCell ref="B3:C3"/>
    <mergeCell ref="D3:E3"/>
    <mergeCell ref="F3:G3"/>
    <mergeCell ref="N3:P3"/>
    <mergeCell ref="Q3:R3"/>
  </mergeCells>
  <pageMargins left="0.70866141732283472" right="0.70866141732283472" top="0.74803149606299213" bottom="0.74803149606299213" header="0.31496062992125984" footer="0.31496062992125984"/>
  <pageSetup paperSize="9" scale="54" fitToWidth="2" fitToHeight="2" orientation="landscape" r:id="rId1"/>
  <drawing r:id="rId2"/>
  <legacyDrawing r:id="rId3"/>
  <controls>
    <mc:AlternateContent xmlns:mc="http://schemas.openxmlformats.org/markup-compatibility/2006">
      <mc:Choice Requires="x14">
        <control shapeId="10247" r:id="rId4" name="CheckBox7">
          <controlPr defaultSize="0" autoLine="0" r:id="rId5">
            <anchor moveWithCells="1">
              <from>
                <xdr:col>13</xdr:col>
                <xdr:colOff>66675</xdr:colOff>
                <xdr:row>35</xdr:row>
                <xdr:rowOff>47625</xdr:rowOff>
              </from>
              <to>
                <xdr:col>13</xdr:col>
                <xdr:colOff>228600</xdr:colOff>
                <xdr:row>36</xdr:row>
                <xdr:rowOff>66675</xdr:rowOff>
              </to>
            </anchor>
          </controlPr>
        </control>
      </mc:Choice>
      <mc:Fallback>
        <control shapeId="10247" r:id="rId4" name="CheckBox7"/>
      </mc:Fallback>
    </mc:AlternateContent>
    <mc:AlternateContent xmlns:mc="http://schemas.openxmlformats.org/markup-compatibility/2006">
      <mc:Choice Requires="x14">
        <control shapeId="10246" r:id="rId6" name="CheckBox6">
          <controlPr defaultSize="0" autoLine="0" r:id="rId7">
            <anchor moveWithCells="1">
              <from>
                <xdr:col>1</xdr:col>
                <xdr:colOff>28575</xdr:colOff>
                <xdr:row>41</xdr:row>
                <xdr:rowOff>28575</xdr:rowOff>
              </from>
              <to>
                <xdr:col>1</xdr:col>
                <xdr:colOff>190500</xdr:colOff>
                <xdr:row>42</xdr:row>
                <xdr:rowOff>47625</xdr:rowOff>
              </to>
            </anchor>
          </controlPr>
        </control>
      </mc:Choice>
      <mc:Fallback>
        <control shapeId="10246" r:id="rId6" name="CheckBox6"/>
      </mc:Fallback>
    </mc:AlternateContent>
    <mc:AlternateContent xmlns:mc="http://schemas.openxmlformats.org/markup-compatibility/2006">
      <mc:Choice Requires="x14">
        <control shapeId="10245" r:id="rId8" name="CheckBox5">
          <controlPr defaultSize="0" autoLine="0" r:id="rId9">
            <anchor moveWithCells="1">
              <from>
                <xdr:col>1</xdr:col>
                <xdr:colOff>28575</xdr:colOff>
                <xdr:row>39</xdr:row>
                <xdr:rowOff>180975</xdr:rowOff>
              </from>
              <to>
                <xdr:col>1</xdr:col>
                <xdr:colOff>190500</xdr:colOff>
                <xdr:row>41</xdr:row>
                <xdr:rowOff>0</xdr:rowOff>
              </to>
            </anchor>
          </controlPr>
        </control>
      </mc:Choice>
      <mc:Fallback>
        <control shapeId="10245" r:id="rId8" name="CheckBox5"/>
      </mc:Fallback>
    </mc:AlternateContent>
    <mc:AlternateContent xmlns:mc="http://schemas.openxmlformats.org/markup-compatibility/2006">
      <mc:Choice Requires="x14">
        <control shapeId="10244" r:id="rId10" name="CheckBox4">
          <controlPr defaultSize="0" autoLine="0" r:id="rId11">
            <anchor moveWithCells="1">
              <from>
                <xdr:col>1</xdr:col>
                <xdr:colOff>28575</xdr:colOff>
                <xdr:row>38</xdr:row>
                <xdr:rowOff>142875</xdr:rowOff>
              </from>
              <to>
                <xdr:col>1</xdr:col>
                <xdr:colOff>190500</xdr:colOff>
                <xdr:row>39</xdr:row>
                <xdr:rowOff>161925</xdr:rowOff>
              </to>
            </anchor>
          </controlPr>
        </control>
      </mc:Choice>
      <mc:Fallback>
        <control shapeId="10244" r:id="rId10" name="CheckBox4"/>
      </mc:Fallback>
    </mc:AlternateContent>
    <mc:AlternateContent xmlns:mc="http://schemas.openxmlformats.org/markup-compatibility/2006">
      <mc:Choice Requires="x14">
        <control shapeId="10243" r:id="rId12" name="CheckBox3">
          <controlPr defaultSize="0" autoLine="0" r:id="rId13">
            <anchor moveWithCells="1">
              <from>
                <xdr:col>1</xdr:col>
                <xdr:colOff>28575</xdr:colOff>
                <xdr:row>37</xdr:row>
                <xdr:rowOff>95250</xdr:rowOff>
              </from>
              <to>
                <xdr:col>1</xdr:col>
                <xdr:colOff>190500</xdr:colOff>
                <xdr:row>38</xdr:row>
                <xdr:rowOff>114300</xdr:rowOff>
              </to>
            </anchor>
          </controlPr>
        </control>
      </mc:Choice>
      <mc:Fallback>
        <control shapeId="10243" r:id="rId12" name="CheckBox3"/>
      </mc:Fallback>
    </mc:AlternateContent>
    <mc:AlternateContent xmlns:mc="http://schemas.openxmlformats.org/markup-compatibility/2006">
      <mc:Choice Requires="x14">
        <control shapeId="10242" r:id="rId14" name="CheckBox2">
          <controlPr defaultSize="0" autoLine="0" r:id="rId15">
            <anchor moveWithCells="1">
              <from>
                <xdr:col>1</xdr:col>
                <xdr:colOff>28575</xdr:colOff>
                <xdr:row>36</xdr:row>
                <xdr:rowOff>66675</xdr:rowOff>
              </from>
              <to>
                <xdr:col>1</xdr:col>
                <xdr:colOff>190500</xdr:colOff>
                <xdr:row>37</xdr:row>
                <xdr:rowOff>85725</xdr:rowOff>
              </to>
            </anchor>
          </controlPr>
        </control>
      </mc:Choice>
      <mc:Fallback>
        <control shapeId="10242" r:id="rId14" name="CheckBox2"/>
      </mc:Fallback>
    </mc:AlternateContent>
    <mc:AlternateContent xmlns:mc="http://schemas.openxmlformats.org/markup-compatibility/2006">
      <mc:Choice Requires="x14">
        <control shapeId="10241" r:id="rId16" name="CheckBox1">
          <controlPr defaultSize="0" autoLine="0" r:id="rId17">
            <anchor moveWithCells="1">
              <from>
                <xdr:col>1</xdr:col>
                <xdr:colOff>38100</xdr:colOff>
                <xdr:row>35</xdr:row>
                <xdr:rowOff>28575</xdr:rowOff>
              </from>
              <to>
                <xdr:col>1</xdr:col>
                <xdr:colOff>200025</xdr:colOff>
                <xdr:row>36</xdr:row>
                <xdr:rowOff>47625</xdr:rowOff>
              </to>
            </anchor>
          </controlPr>
        </control>
      </mc:Choice>
      <mc:Fallback>
        <control shapeId="10241" r:id="rId16" name="CheckBox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FB1EB"/>
    <pageSetUpPr fitToPage="1"/>
  </sheetPr>
  <dimension ref="A1:O148"/>
  <sheetViews>
    <sheetView tabSelected="1" topLeftCell="A108" zoomScale="60" zoomScaleNormal="60" workbookViewId="0">
      <selection activeCell="B100" sqref="B100:H111"/>
    </sheetView>
  </sheetViews>
  <sheetFormatPr defaultRowHeight="15.75" x14ac:dyDescent="0.25"/>
  <cols>
    <col min="1" max="1" width="9" style="135"/>
    <col min="2" max="2" width="48.125" style="10" customWidth="1"/>
    <col min="3" max="3" width="15" style="10" customWidth="1"/>
    <col min="4" max="4" width="15.125" style="10" customWidth="1"/>
    <col min="5" max="5" width="14.25" style="10" customWidth="1"/>
    <col min="6" max="6" width="17.25" style="10" customWidth="1"/>
    <col min="7" max="7" width="14.375" style="10" customWidth="1"/>
    <col min="8" max="8" width="10.375" style="10" customWidth="1"/>
    <col min="9" max="9" width="14.375" style="10" customWidth="1"/>
    <col min="10" max="10" width="14.5" style="10" customWidth="1"/>
    <col min="11" max="11" width="14.875" style="10" customWidth="1"/>
    <col min="12" max="12" width="22.75" style="135" customWidth="1"/>
    <col min="13" max="15" width="9" style="135"/>
    <col min="16" max="16384" width="9" style="10"/>
  </cols>
  <sheetData>
    <row r="1" spans="1:15" ht="74.25" customHeight="1" x14ac:dyDescent="0.25">
      <c r="B1" s="584" t="s">
        <v>78</v>
      </c>
      <c r="C1" s="584"/>
      <c r="D1" s="584"/>
      <c r="E1" s="584"/>
      <c r="F1" s="584"/>
      <c r="G1" s="584"/>
      <c r="H1" s="584"/>
      <c r="I1" s="584"/>
      <c r="J1" s="584"/>
      <c r="K1" s="584"/>
      <c r="L1" s="584"/>
      <c r="M1" s="584"/>
    </row>
    <row r="2" spans="1:15" s="135" customFormat="1" ht="34.5" thickBot="1" x14ac:dyDescent="0.3">
      <c r="A2" s="481" t="s">
        <v>280</v>
      </c>
      <c r="B2" s="482"/>
      <c r="C2" s="482"/>
      <c r="D2" s="482"/>
      <c r="E2" s="482"/>
      <c r="F2" s="482"/>
      <c r="G2" s="482"/>
      <c r="H2" s="482"/>
      <c r="I2" s="482"/>
      <c r="J2" s="482"/>
      <c r="K2" s="482"/>
      <c r="L2" s="482"/>
      <c r="M2" s="482"/>
      <c r="N2" s="482"/>
      <c r="O2" s="482"/>
    </row>
    <row r="3" spans="1:15" s="135" customFormat="1" ht="34.5" thickBot="1" x14ac:dyDescent="0.3">
      <c r="A3" s="160"/>
      <c r="B3" s="161"/>
      <c r="C3" s="161"/>
      <c r="D3" s="161"/>
      <c r="E3" s="161"/>
      <c r="F3" s="161"/>
      <c r="G3" s="161"/>
      <c r="H3" s="161"/>
      <c r="I3" s="161"/>
      <c r="J3" s="161"/>
      <c r="K3" s="161"/>
      <c r="L3" s="161"/>
      <c r="M3" s="161"/>
      <c r="N3" s="161"/>
      <c r="O3" s="161"/>
    </row>
    <row r="4" spans="1:15" ht="16.5" thickBot="1" x14ac:dyDescent="0.3">
      <c r="B4" s="99" t="s">
        <v>65</v>
      </c>
      <c r="C4" s="553" t="s">
        <v>66</v>
      </c>
      <c r="D4" s="553"/>
      <c r="E4" s="553"/>
      <c r="F4" s="553"/>
      <c r="G4" s="332" t="s">
        <v>111</v>
      </c>
      <c r="H4" s="332" t="s">
        <v>112</v>
      </c>
      <c r="I4" s="332" t="s">
        <v>113</v>
      </c>
      <c r="J4" s="101" t="s">
        <v>67</v>
      </c>
      <c r="K4" s="100" t="s">
        <v>68</v>
      </c>
      <c r="L4" s="102" t="s">
        <v>115</v>
      </c>
      <c r="N4" s="10"/>
      <c r="O4" s="10"/>
    </row>
    <row r="5" spans="1:15" x14ac:dyDescent="0.25">
      <c r="B5" s="340"/>
      <c r="C5" s="341" t="s">
        <v>107</v>
      </c>
      <c r="D5" s="341" t="s">
        <v>108</v>
      </c>
      <c r="E5" s="341" t="s">
        <v>109</v>
      </c>
      <c r="F5" s="342" t="s">
        <v>110</v>
      </c>
      <c r="G5" s="343"/>
      <c r="H5" s="343"/>
      <c r="I5" s="343"/>
      <c r="J5" s="343"/>
      <c r="K5" s="343"/>
      <c r="L5" s="344"/>
      <c r="M5" s="10"/>
      <c r="N5" s="10"/>
      <c r="O5" s="10"/>
    </row>
    <row r="6" spans="1:15" x14ac:dyDescent="0.25">
      <c r="B6" s="96" t="s">
        <v>69</v>
      </c>
      <c r="C6" s="154"/>
      <c r="D6" s="154"/>
      <c r="E6" s="154"/>
      <c r="F6" s="154"/>
      <c r="G6" s="154"/>
      <c r="H6" s="154"/>
      <c r="I6" s="154"/>
      <c r="J6" s="154"/>
      <c r="K6" s="154"/>
      <c r="L6" s="157"/>
      <c r="M6" s="10"/>
      <c r="N6" s="10"/>
      <c r="O6" s="10"/>
    </row>
    <row r="7" spans="1:15" ht="44.25" customHeight="1" x14ac:dyDescent="0.25">
      <c r="B7" s="201" t="s">
        <v>281</v>
      </c>
      <c r="C7" s="194"/>
      <c r="D7" s="194"/>
      <c r="E7" s="194">
        <v>22588.004356923084</v>
      </c>
      <c r="F7" s="194">
        <v>22588.004356923084</v>
      </c>
      <c r="G7" s="194">
        <v>0</v>
      </c>
      <c r="H7" s="194">
        <v>0</v>
      </c>
      <c r="I7" s="194">
        <v>0</v>
      </c>
      <c r="J7" s="345">
        <f>SUM(E7+F7+G7+H7+I7+D7+C7)</f>
        <v>45176.008713846168</v>
      </c>
      <c r="K7" s="154"/>
      <c r="L7" s="157"/>
      <c r="M7" s="10"/>
      <c r="N7" s="10"/>
      <c r="O7" s="10"/>
    </row>
    <row r="8" spans="1:15" ht="41.25" customHeight="1" x14ac:dyDescent="0.25">
      <c r="B8" s="201" t="s">
        <v>282</v>
      </c>
      <c r="C8" s="194"/>
      <c r="D8" s="194"/>
      <c r="E8" s="194">
        <v>11951.609827692309</v>
      </c>
      <c r="F8" s="194">
        <v>11951.609827692309</v>
      </c>
      <c r="G8" s="194">
        <f>F8*4</f>
        <v>47806.439310769238</v>
      </c>
      <c r="H8" s="194"/>
      <c r="I8" s="194"/>
      <c r="J8" s="345">
        <f t="shared" ref="J8:J10" si="0">SUM(E8+F8+G8+H8+I8+D8+C8)</f>
        <v>71709.65896615386</v>
      </c>
      <c r="K8" s="154"/>
      <c r="L8" s="157"/>
      <c r="M8" s="10"/>
      <c r="N8" s="10"/>
      <c r="O8" s="10"/>
    </row>
    <row r="9" spans="1:15" ht="27" customHeight="1" x14ac:dyDescent="0.25">
      <c r="B9" s="201" t="s">
        <v>283</v>
      </c>
      <c r="C9" s="194"/>
      <c r="D9" s="194"/>
      <c r="E9" s="194">
        <v>6204.7257425068738</v>
      </c>
      <c r="F9" s="194">
        <v>6204.7257425068738</v>
      </c>
      <c r="G9" s="194">
        <f>F9*4</f>
        <v>24818.902970027495</v>
      </c>
      <c r="H9" s="194"/>
      <c r="I9" s="194"/>
      <c r="J9" s="345">
        <f t="shared" si="0"/>
        <v>37228.354455041241</v>
      </c>
      <c r="K9" s="154"/>
      <c r="L9" s="157"/>
      <c r="M9" s="10"/>
      <c r="N9" s="10"/>
      <c r="O9" s="10"/>
    </row>
    <row r="10" spans="1:15" ht="31.5" x14ac:dyDescent="0.25">
      <c r="B10" s="346" t="s">
        <v>284</v>
      </c>
      <c r="C10" s="194"/>
      <c r="D10" s="194"/>
      <c r="E10" s="194">
        <f>45000/2</f>
        <v>22500</v>
      </c>
      <c r="F10" s="194">
        <f>45000/2</f>
        <v>22500</v>
      </c>
      <c r="G10" s="194">
        <f>F10*4/2</f>
        <v>45000</v>
      </c>
      <c r="H10" s="194"/>
      <c r="I10" s="194"/>
      <c r="J10" s="345">
        <f t="shared" si="0"/>
        <v>90000</v>
      </c>
      <c r="K10" s="154"/>
      <c r="L10" s="157"/>
      <c r="M10" s="10"/>
      <c r="N10" s="10"/>
      <c r="O10" s="10"/>
    </row>
    <row r="11" spans="1:15" x14ac:dyDescent="0.25">
      <c r="B11" s="202" t="s">
        <v>285</v>
      </c>
      <c r="C11" s="194">
        <v>25000</v>
      </c>
      <c r="D11" s="194">
        <v>25000</v>
      </c>
      <c r="E11" s="194">
        <v>25000</v>
      </c>
      <c r="F11" s="194">
        <v>25000</v>
      </c>
      <c r="G11" s="194">
        <v>100000</v>
      </c>
      <c r="H11" s="194"/>
      <c r="I11" s="194"/>
      <c r="J11" s="345">
        <f>SUM(E11+F11+G11+H11+I11+D11+C11)</f>
        <v>200000</v>
      </c>
      <c r="K11" s="154"/>
      <c r="L11" s="157"/>
      <c r="M11" s="10"/>
      <c r="N11" s="10"/>
      <c r="O11" s="10"/>
    </row>
    <row r="12" spans="1:15" x14ac:dyDescent="0.25">
      <c r="B12" s="347" t="s">
        <v>286</v>
      </c>
      <c r="C12" s="194"/>
      <c r="D12" s="194"/>
      <c r="E12" s="348">
        <v>10000</v>
      </c>
      <c r="F12" s="348">
        <v>30000</v>
      </c>
      <c r="G12" s="194"/>
      <c r="H12" s="194"/>
      <c r="I12" s="194"/>
      <c r="J12" s="345">
        <f>SUM(E12+F12+G12+H12+I12+D12+C12)</f>
        <v>40000</v>
      </c>
      <c r="K12" s="154"/>
      <c r="L12" s="157"/>
      <c r="M12" s="10"/>
      <c r="N12" s="10"/>
      <c r="O12" s="10"/>
    </row>
    <row r="13" spans="1:15" x14ac:dyDescent="0.25">
      <c r="B13" s="196" t="s">
        <v>70</v>
      </c>
      <c r="C13" s="337">
        <f>C7+C8+C9+C10+C11+C12</f>
        <v>25000</v>
      </c>
      <c r="D13" s="337">
        <f t="shared" ref="D13:I13" si="1">D7+D8+D9+D10+D11+D12</f>
        <v>25000</v>
      </c>
      <c r="E13" s="337">
        <f t="shared" si="1"/>
        <v>98244.339927122259</v>
      </c>
      <c r="F13" s="337">
        <f>F7+F8+F9+F10+F11+F12</f>
        <v>118244.33992712226</v>
      </c>
      <c r="G13" s="337">
        <f>G7+G8+G9+G10+G11+G12</f>
        <v>217625.34228079673</v>
      </c>
      <c r="H13" s="337">
        <f t="shared" si="1"/>
        <v>0</v>
      </c>
      <c r="I13" s="337">
        <f t="shared" si="1"/>
        <v>0</v>
      </c>
      <c r="J13" s="337">
        <f>J7+J8+J9+J10+J11+J12</f>
        <v>484114.0221350413</v>
      </c>
      <c r="K13" s="197"/>
      <c r="L13" s="199"/>
      <c r="M13" s="10"/>
      <c r="N13" s="10"/>
      <c r="O13" s="10"/>
    </row>
    <row r="14" spans="1:15" x14ac:dyDescent="0.25">
      <c r="B14" s="94"/>
      <c r="C14" s="154"/>
      <c r="D14" s="154"/>
      <c r="E14" s="4"/>
      <c r="F14" s="154"/>
      <c r="G14" s="154"/>
      <c r="H14" s="154"/>
      <c r="I14" s="154"/>
      <c r="J14" s="349"/>
      <c r="K14" s="154"/>
      <c r="L14" s="157"/>
      <c r="M14" s="10"/>
      <c r="N14" s="10"/>
      <c r="O14" s="10"/>
    </row>
    <row r="15" spans="1:15" x14ac:dyDescent="0.25">
      <c r="B15" s="350" t="s">
        <v>71</v>
      </c>
      <c r="C15" s="194"/>
      <c r="D15" s="194"/>
      <c r="E15" s="194"/>
      <c r="F15" s="194"/>
      <c r="G15" s="194"/>
      <c r="H15" s="194"/>
      <c r="I15" s="194"/>
      <c r="J15" s="345"/>
      <c r="K15" s="194"/>
      <c r="L15" s="351"/>
      <c r="M15" s="10"/>
      <c r="N15" s="10"/>
      <c r="O15" s="10"/>
    </row>
    <row r="16" spans="1:15" ht="18.75" customHeight="1" x14ac:dyDescent="0.25">
      <c r="B16" s="202" t="s">
        <v>287</v>
      </c>
      <c r="C16" s="194"/>
      <c r="D16" s="194"/>
      <c r="E16" s="194">
        <v>0</v>
      </c>
      <c r="F16" s="194">
        <v>46000</v>
      </c>
      <c r="G16" s="194"/>
      <c r="H16" s="194"/>
      <c r="I16" s="194"/>
      <c r="J16" s="345">
        <f>SUM(C16+D16+G16+H16+E16+F16+I16)</f>
        <v>46000</v>
      </c>
      <c r="K16" s="194"/>
      <c r="L16" s="351"/>
      <c r="M16" s="10"/>
      <c r="N16" s="10"/>
      <c r="O16" s="10"/>
    </row>
    <row r="17" spans="2:15" ht="18.75" customHeight="1" x14ac:dyDescent="0.25">
      <c r="B17" s="202" t="s">
        <v>288</v>
      </c>
      <c r="C17" s="194"/>
      <c r="D17" s="194"/>
      <c r="E17" s="194">
        <f>4120/2</f>
        <v>2060</v>
      </c>
      <c r="F17" s="194">
        <f>4120/2</f>
        <v>2060</v>
      </c>
      <c r="G17" s="194"/>
      <c r="H17" s="194"/>
      <c r="I17" s="194"/>
      <c r="J17" s="345">
        <f t="shared" ref="J17:J29" si="2">SUM(C17+D17+G17+H17+E17+F17+I17)</f>
        <v>4120</v>
      </c>
      <c r="K17" s="194"/>
      <c r="L17" s="351"/>
      <c r="M17" s="10"/>
      <c r="N17" s="10"/>
      <c r="O17" s="10"/>
    </row>
    <row r="18" spans="2:15" ht="18.75" customHeight="1" x14ac:dyDescent="0.25">
      <c r="B18" s="202" t="s">
        <v>289</v>
      </c>
      <c r="C18" s="194"/>
      <c r="D18" s="194"/>
      <c r="E18" s="194">
        <v>6822</v>
      </c>
      <c r="F18" s="194"/>
      <c r="G18" s="194"/>
      <c r="H18" s="194"/>
      <c r="I18" s="194"/>
      <c r="J18" s="345">
        <f t="shared" si="2"/>
        <v>6822</v>
      </c>
      <c r="K18" s="194"/>
      <c r="L18" s="351"/>
      <c r="M18" s="10"/>
      <c r="N18" s="10"/>
      <c r="O18" s="10"/>
    </row>
    <row r="19" spans="2:15" ht="18.75" customHeight="1" x14ac:dyDescent="0.25">
      <c r="B19" s="202" t="s">
        <v>290</v>
      </c>
      <c r="C19" s="194"/>
      <c r="D19" s="194"/>
      <c r="E19" s="194">
        <v>1000</v>
      </c>
      <c r="F19" s="194">
        <v>2000</v>
      </c>
      <c r="G19" s="194"/>
      <c r="H19" s="194"/>
      <c r="I19" s="194"/>
      <c r="J19" s="345">
        <f t="shared" si="2"/>
        <v>3000</v>
      </c>
      <c r="K19" s="194"/>
      <c r="L19" s="351"/>
      <c r="M19" s="10"/>
      <c r="N19" s="10"/>
      <c r="O19" s="10"/>
    </row>
    <row r="20" spans="2:15" ht="18.75" customHeight="1" x14ac:dyDescent="0.25">
      <c r="B20" s="202" t="s">
        <v>291</v>
      </c>
      <c r="C20" s="194"/>
      <c r="D20" s="194"/>
      <c r="E20" s="194">
        <v>1200</v>
      </c>
      <c r="F20" s="194"/>
      <c r="G20" s="194"/>
      <c r="H20" s="194"/>
      <c r="I20" s="194"/>
      <c r="J20" s="345">
        <f t="shared" si="2"/>
        <v>1200</v>
      </c>
      <c r="K20" s="194"/>
      <c r="L20" s="351"/>
      <c r="M20" s="10"/>
      <c r="N20" s="10"/>
      <c r="O20" s="10"/>
    </row>
    <row r="21" spans="2:15" ht="18.75" customHeight="1" x14ac:dyDescent="0.25">
      <c r="B21" s="202" t="s">
        <v>292</v>
      </c>
      <c r="C21" s="194"/>
      <c r="D21" s="194"/>
      <c r="E21" s="194">
        <v>0</v>
      </c>
      <c r="F21" s="194">
        <v>3888</v>
      </c>
      <c r="G21" s="194"/>
      <c r="H21" s="194"/>
      <c r="I21" s="194"/>
      <c r="J21" s="345">
        <f t="shared" si="2"/>
        <v>3888</v>
      </c>
      <c r="K21" s="194"/>
      <c r="L21" s="351"/>
      <c r="M21" s="10"/>
      <c r="N21" s="10"/>
      <c r="O21" s="10"/>
    </row>
    <row r="22" spans="2:15" ht="33" customHeight="1" x14ac:dyDescent="0.25">
      <c r="B22" s="201" t="s">
        <v>293</v>
      </c>
      <c r="C22" s="194"/>
      <c r="D22" s="194"/>
      <c r="E22" s="194">
        <v>0</v>
      </c>
      <c r="F22" s="194">
        <v>15000</v>
      </c>
      <c r="G22" s="194"/>
      <c r="H22" s="194"/>
      <c r="I22" s="194"/>
      <c r="J22" s="345">
        <f t="shared" si="2"/>
        <v>15000</v>
      </c>
      <c r="K22" s="194"/>
      <c r="L22" s="351"/>
      <c r="M22" s="10"/>
      <c r="N22" s="10"/>
      <c r="O22" s="10"/>
    </row>
    <row r="23" spans="2:15" ht="18.75" customHeight="1" x14ac:dyDescent="0.25">
      <c r="B23" s="347" t="s">
        <v>294</v>
      </c>
      <c r="C23" s="348"/>
      <c r="D23" s="348"/>
      <c r="E23" s="348">
        <v>10000</v>
      </c>
      <c r="F23" s="348">
        <v>30000</v>
      </c>
      <c r="G23" s="348"/>
      <c r="H23" s="194"/>
      <c r="I23" s="194"/>
      <c r="J23" s="345">
        <f t="shared" si="2"/>
        <v>40000</v>
      </c>
      <c r="K23" s="194"/>
      <c r="L23" s="351"/>
      <c r="M23" s="10"/>
      <c r="N23" s="10"/>
      <c r="O23" s="10"/>
    </row>
    <row r="24" spans="2:15" ht="38.25" customHeight="1" x14ac:dyDescent="0.25">
      <c r="B24" s="201" t="s">
        <v>295</v>
      </c>
      <c r="C24" s="348"/>
      <c r="D24" s="348"/>
      <c r="E24" s="348">
        <v>0</v>
      </c>
      <c r="F24" s="348">
        <v>46000</v>
      </c>
      <c r="G24" s="348"/>
      <c r="H24" s="194"/>
      <c r="I24" s="194"/>
      <c r="J24" s="345">
        <f t="shared" si="2"/>
        <v>46000</v>
      </c>
      <c r="K24" s="194"/>
      <c r="L24" s="351"/>
      <c r="M24" s="10"/>
      <c r="N24" s="10"/>
      <c r="O24" s="10"/>
    </row>
    <row r="25" spans="2:15" ht="38.25" customHeight="1" x14ac:dyDescent="0.25">
      <c r="B25" s="352" t="s">
        <v>296</v>
      </c>
      <c r="C25" s="348"/>
      <c r="D25" s="348"/>
      <c r="E25" s="348">
        <v>10000</v>
      </c>
      <c r="F25" s="348">
        <v>25000</v>
      </c>
      <c r="G25" s="348"/>
      <c r="H25" s="194"/>
      <c r="I25" s="194"/>
      <c r="J25" s="345">
        <f t="shared" si="2"/>
        <v>35000</v>
      </c>
      <c r="K25" s="194"/>
      <c r="L25" s="351"/>
      <c r="M25" s="10"/>
      <c r="N25" s="10"/>
      <c r="O25" s="10"/>
    </row>
    <row r="26" spans="2:15" ht="57.75" customHeight="1" x14ac:dyDescent="0.25">
      <c r="B26" s="346" t="s">
        <v>297</v>
      </c>
      <c r="C26" s="348"/>
      <c r="D26" s="348"/>
      <c r="E26" s="348">
        <v>0</v>
      </c>
      <c r="F26" s="348">
        <v>10000</v>
      </c>
      <c r="G26" s="348"/>
      <c r="H26" s="194"/>
      <c r="I26" s="194"/>
      <c r="J26" s="345">
        <f t="shared" si="2"/>
        <v>10000</v>
      </c>
      <c r="K26" s="194"/>
      <c r="L26" s="351"/>
      <c r="M26" s="10"/>
      <c r="N26" s="10"/>
      <c r="O26" s="10"/>
    </row>
    <row r="27" spans="2:15" ht="32.25" customHeight="1" x14ac:dyDescent="0.25">
      <c r="B27" s="346" t="s">
        <v>298</v>
      </c>
      <c r="C27" s="348"/>
      <c r="D27" s="348"/>
      <c r="E27" s="348"/>
      <c r="F27" s="348"/>
      <c r="G27" s="348">
        <v>0</v>
      </c>
      <c r="H27" s="194"/>
      <c r="I27" s="194"/>
      <c r="J27" s="345">
        <f t="shared" si="2"/>
        <v>0</v>
      </c>
      <c r="K27" s="194"/>
      <c r="L27" s="351"/>
      <c r="M27" s="10"/>
      <c r="N27" s="10"/>
      <c r="O27" s="10"/>
    </row>
    <row r="28" spans="2:15" ht="36" customHeight="1" x14ac:dyDescent="0.25">
      <c r="B28" s="346" t="s">
        <v>299</v>
      </c>
      <c r="C28" s="348"/>
      <c r="D28" s="348"/>
      <c r="E28" s="348"/>
      <c r="F28" s="348"/>
      <c r="G28" s="348">
        <f>300*1500</f>
        <v>450000</v>
      </c>
      <c r="H28" s="194"/>
      <c r="I28" s="194"/>
      <c r="J28" s="345">
        <f t="shared" si="2"/>
        <v>450000</v>
      </c>
      <c r="K28" s="194"/>
      <c r="L28" s="351"/>
      <c r="M28" s="10"/>
      <c r="N28" s="10"/>
      <c r="O28" s="10"/>
    </row>
    <row r="29" spans="2:15" ht="21.75" customHeight="1" x14ac:dyDescent="0.25">
      <c r="B29" s="94" t="s">
        <v>300</v>
      </c>
      <c r="C29" s="194">
        <v>12500</v>
      </c>
      <c r="D29" s="194">
        <v>12500</v>
      </c>
      <c r="E29" s="194">
        <v>12500</v>
      </c>
      <c r="F29" s="194">
        <v>12500</v>
      </c>
      <c r="G29" s="194"/>
      <c r="H29" s="194"/>
      <c r="I29" s="194"/>
      <c r="J29" s="345">
        <f t="shared" si="2"/>
        <v>50000</v>
      </c>
      <c r="K29" s="194"/>
      <c r="L29" s="351"/>
      <c r="M29" s="10"/>
      <c r="N29" s="10"/>
      <c r="O29" s="10"/>
    </row>
    <row r="30" spans="2:15" x14ac:dyDescent="0.25">
      <c r="B30" s="196" t="s">
        <v>70</v>
      </c>
      <c r="C30" s="198">
        <f>C16+C17+C18+C19+C20+C21+C22+C23+C24+C25+C26+C27+C28+C29</f>
        <v>12500</v>
      </c>
      <c r="D30" s="198">
        <f t="shared" ref="D30:J30" si="3">D16+D17+D18+D19+D20+D21+D22+D23+D24+D25+D26+D27+D28+D29</f>
        <v>12500</v>
      </c>
      <c r="E30" s="198">
        <f t="shared" si="3"/>
        <v>43582</v>
      </c>
      <c r="F30" s="198">
        <f t="shared" si="3"/>
        <v>192448</v>
      </c>
      <c r="G30" s="198">
        <f t="shared" si="3"/>
        <v>450000</v>
      </c>
      <c r="H30" s="198">
        <f t="shared" si="3"/>
        <v>0</v>
      </c>
      <c r="I30" s="198">
        <f t="shared" si="3"/>
        <v>0</v>
      </c>
      <c r="J30" s="198">
        <f t="shared" si="3"/>
        <v>711030</v>
      </c>
      <c r="K30" s="198"/>
      <c r="L30" s="353"/>
      <c r="M30" s="10"/>
      <c r="N30" s="10"/>
      <c r="O30" s="10"/>
    </row>
    <row r="31" spans="2:15" x14ac:dyDescent="0.25">
      <c r="B31" s="94"/>
      <c r="C31" s="154"/>
      <c r="D31" s="154"/>
      <c r="E31" s="154"/>
      <c r="F31" s="154"/>
      <c r="G31" s="154"/>
      <c r="H31" s="154"/>
      <c r="I31" s="154"/>
      <c r="J31" s="354"/>
      <c r="K31" s="154"/>
      <c r="L31" s="157"/>
      <c r="M31" s="10"/>
      <c r="N31" s="10"/>
      <c r="O31" s="10"/>
    </row>
    <row r="32" spans="2:15" x14ac:dyDescent="0.25">
      <c r="B32" s="98" t="s">
        <v>72</v>
      </c>
      <c r="C32" s="154"/>
      <c r="D32" s="154"/>
      <c r="E32" s="154"/>
      <c r="F32" s="154"/>
      <c r="G32" s="154"/>
      <c r="H32" s="154"/>
      <c r="I32" s="154"/>
      <c r="J32" s="354"/>
      <c r="K32" s="154"/>
      <c r="L32" s="157"/>
      <c r="N32" s="10"/>
      <c r="O32" s="10"/>
    </row>
    <row r="33" spans="2:15" x14ac:dyDescent="0.25">
      <c r="B33" s="94" t="s">
        <v>130</v>
      </c>
      <c r="C33" s="154"/>
      <c r="D33" s="154"/>
      <c r="E33" s="154"/>
      <c r="F33" s="154"/>
      <c r="G33" s="154"/>
      <c r="H33" s="154"/>
      <c r="I33" s="154"/>
      <c r="J33" s="354"/>
      <c r="K33" s="154"/>
      <c r="L33" s="157"/>
      <c r="N33" s="10"/>
      <c r="O33" s="10"/>
    </row>
    <row r="34" spans="2:15" ht="16.5" thickBot="1" x14ac:dyDescent="0.3">
      <c r="B34" s="200" t="s">
        <v>301</v>
      </c>
      <c r="C34" s="355">
        <f t="shared" ref="C34:L34" si="4">C30+C13</f>
        <v>37500</v>
      </c>
      <c r="D34" s="355">
        <f t="shared" si="4"/>
        <v>37500</v>
      </c>
      <c r="E34" s="355">
        <f t="shared" si="4"/>
        <v>141826.33992712226</v>
      </c>
      <c r="F34" s="355">
        <f t="shared" si="4"/>
        <v>310692.33992712223</v>
      </c>
      <c r="G34" s="355">
        <f t="shared" si="4"/>
        <v>667625.34228079673</v>
      </c>
      <c r="H34" s="356">
        <f t="shared" si="4"/>
        <v>0</v>
      </c>
      <c r="I34" s="356">
        <f t="shared" si="4"/>
        <v>0</v>
      </c>
      <c r="J34" s="355">
        <f t="shared" si="4"/>
        <v>1195144.0221350412</v>
      </c>
      <c r="K34" s="356">
        <f t="shared" si="4"/>
        <v>0</v>
      </c>
      <c r="L34" s="357">
        <f t="shared" si="4"/>
        <v>0</v>
      </c>
      <c r="N34" s="10"/>
      <c r="O34" s="10"/>
    </row>
    <row r="35" spans="2:15" s="135" customFormat="1" ht="16.5" thickBot="1" x14ac:dyDescent="0.3">
      <c r="N35" s="10"/>
      <c r="O35" s="10"/>
    </row>
    <row r="36" spans="2:15" ht="16.5" thickBot="1" x14ac:dyDescent="0.3">
      <c r="B36" s="103" t="s">
        <v>279</v>
      </c>
      <c r="C36" s="579" t="s">
        <v>66</v>
      </c>
      <c r="D36" s="580"/>
      <c r="E36" s="580"/>
      <c r="F36" s="581"/>
      <c r="G36" s="104" t="s">
        <v>111</v>
      </c>
      <c r="H36" s="104" t="s">
        <v>112</v>
      </c>
      <c r="I36" s="104" t="s">
        <v>113</v>
      </c>
      <c r="J36" s="105" t="s">
        <v>67</v>
      </c>
      <c r="K36" s="104" t="s">
        <v>68</v>
      </c>
      <c r="L36" s="159" t="s">
        <v>115</v>
      </c>
      <c r="N36" s="10"/>
      <c r="O36" s="10"/>
    </row>
    <row r="37" spans="2:15" x14ac:dyDescent="0.25">
      <c r="B37" s="94"/>
      <c r="C37" s="171" t="s">
        <v>107</v>
      </c>
      <c r="D37" s="171" t="s">
        <v>108</v>
      </c>
      <c r="E37" s="171" t="s">
        <v>109</v>
      </c>
      <c r="F37" s="172" t="s">
        <v>110</v>
      </c>
      <c r="G37" s="155"/>
      <c r="H37" s="155"/>
      <c r="I37" s="155"/>
      <c r="J37" s="155"/>
      <c r="K37" s="155"/>
      <c r="L37" s="176"/>
      <c r="N37" s="10"/>
      <c r="O37" s="10"/>
    </row>
    <row r="38" spans="2:15" x14ac:dyDescent="0.25">
      <c r="B38" s="96" t="s">
        <v>69</v>
      </c>
      <c r="C38" s="154"/>
      <c r="D38" s="154"/>
      <c r="E38" s="154"/>
      <c r="F38" s="154"/>
      <c r="G38" s="154"/>
      <c r="H38" s="154"/>
      <c r="I38" s="154"/>
      <c r="J38" s="154"/>
      <c r="K38" s="154"/>
      <c r="L38" s="157"/>
      <c r="N38" s="10"/>
      <c r="O38" s="10"/>
    </row>
    <row r="39" spans="2:15" ht="31.5" x14ac:dyDescent="0.25">
      <c r="B39" s="201" t="s">
        <v>281</v>
      </c>
      <c r="C39" s="194"/>
      <c r="D39" s="194"/>
      <c r="E39" s="194">
        <v>22588.004356923084</v>
      </c>
      <c r="F39" s="194">
        <v>22588.004356923084</v>
      </c>
      <c r="G39" s="194">
        <v>0</v>
      </c>
      <c r="H39" s="194">
        <v>0</v>
      </c>
      <c r="I39" s="194">
        <v>0</v>
      </c>
      <c r="J39" s="345">
        <f>SUM(E39+F39+G39+H39+I39+D39+C39)</f>
        <v>45176.008713846168</v>
      </c>
      <c r="K39" s="154"/>
      <c r="L39" s="157"/>
      <c r="N39" s="10"/>
      <c r="O39" s="10"/>
    </row>
    <row r="40" spans="2:15" ht="31.5" x14ac:dyDescent="0.25">
      <c r="B40" s="201" t="s">
        <v>282</v>
      </c>
      <c r="C40" s="194"/>
      <c r="D40" s="194"/>
      <c r="E40" s="194">
        <v>11951.609827692309</v>
      </c>
      <c r="F40" s="194">
        <v>11951.609827692309</v>
      </c>
      <c r="G40" s="194">
        <f>F40*4</f>
        <v>47806.439310769238</v>
      </c>
      <c r="H40" s="194"/>
      <c r="I40" s="194"/>
      <c r="J40" s="345">
        <f t="shared" ref="J40:J42" si="5">SUM(E40+F40+G40+H40+I40+D40+C40)</f>
        <v>71709.65896615386</v>
      </c>
      <c r="K40" s="154"/>
      <c r="L40" s="157"/>
      <c r="N40" s="10"/>
      <c r="O40" s="10"/>
    </row>
    <row r="41" spans="2:15" x14ac:dyDescent="0.25">
      <c r="B41" s="201" t="s">
        <v>283</v>
      </c>
      <c r="C41" s="194"/>
      <c r="D41" s="194"/>
      <c r="E41" s="194">
        <v>6204.7257425068738</v>
      </c>
      <c r="F41" s="194">
        <v>6204.7257425068738</v>
      </c>
      <c r="G41" s="194">
        <f>F41*4</f>
        <v>24818.902970027495</v>
      </c>
      <c r="H41" s="194"/>
      <c r="I41" s="194"/>
      <c r="J41" s="345">
        <f t="shared" si="5"/>
        <v>37228.354455041241</v>
      </c>
      <c r="K41" s="154"/>
      <c r="L41" s="157"/>
      <c r="N41" s="10"/>
      <c r="O41" s="10"/>
    </row>
    <row r="42" spans="2:15" ht="31.5" x14ac:dyDescent="0.25">
      <c r="B42" s="358" t="s">
        <v>284</v>
      </c>
      <c r="C42" s="194"/>
      <c r="D42" s="194"/>
      <c r="E42" s="194">
        <f>45000/2</f>
        <v>22500</v>
      </c>
      <c r="F42" s="194">
        <f>45000/2</f>
        <v>22500</v>
      </c>
      <c r="G42" s="194">
        <f>F42*4/2</f>
        <v>45000</v>
      </c>
      <c r="H42" s="194"/>
      <c r="I42" s="194"/>
      <c r="J42" s="345">
        <f t="shared" si="5"/>
        <v>90000</v>
      </c>
      <c r="K42" s="154"/>
      <c r="L42" s="157"/>
      <c r="N42" s="10"/>
      <c r="O42" s="10"/>
    </row>
    <row r="43" spans="2:15" x14ac:dyDescent="0.25">
      <c r="B43" s="196" t="s">
        <v>70</v>
      </c>
      <c r="C43" s="359">
        <f>C39+C40+C41+C42</f>
        <v>0</v>
      </c>
      <c r="D43" s="359">
        <f t="shared" ref="D43:I43" si="6">D39+D40+D41+D42</f>
        <v>0</v>
      </c>
      <c r="E43" s="337">
        <f>E39+E40+E41+E42</f>
        <v>63244.339927122266</v>
      </c>
      <c r="F43" s="337">
        <f t="shared" si="6"/>
        <v>63244.339927122266</v>
      </c>
      <c r="G43" s="337">
        <f t="shared" si="6"/>
        <v>117625.34228079673</v>
      </c>
      <c r="H43" s="359">
        <f t="shared" si="6"/>
        <v>0</v>
      </c>
      <c r="I43" s="359">
        <f t="shared" si="6"/>
        <v>0</v>
      </c>
      <c r="J43" s="360">
        <f>SUM(E43+F43+G43+H43+I43)</f>
        <v>244114.02213504125</v>
      </c>
      <c r="K43" s="197"/>
      <c r="L43" s="199"/>
      <c r="N43" s="10"/>
      <c r="O43" s="10"/>
    </row>
    <row r="44" spans="2:15" x14ac:dyDescent="0.25">
      <c r="B44" s="94"/>
      <c r="C44" s="154"/>
      <c r="D44" s="154"/>
      <c r="E44" s="4"/>
      <c r="F44" s="154"/>
      <c r="G44" s="154"/>
      <c r="H44" s="154"/>
      <c r="I44" s="154"/>
      <c r="J44" s="349"/>
      <c r="K44" s="154"/>
      <c r="L44" s="157"/>
      <c r="N44" s="10"/>
      <c r="O44" s="10"/>
    </row>
    <row r="45" spans="2:15" x14ac:dyDescent="0.25">
      <c r="B45" s="96" t="s">
        <v>71</v>
      </c>
      <c r="C45" s="154"/>
      <c r="D45" s="154"/>
      <c r="E45" s="154"/>
      <c r="F45" s="154"/>
      <c r="G45" s="154"/>
      <c r="H45" s="154"/>
      <c r="I45" s="154"/>
      <c r="J45" s="349"/>
      <c r="K45" s="154"/>
      <c r="L45" s="157"/>
      <c r="N45" s="10"/>
      <c r="O45" s="10"/>
    </row>
    <row r="46" spans="2:15" x14ac:dyDescent="0.25">
      <c r="B46" s="202" t="s">
        <v>287</v>
      </c>
      <c r="C46" s="194">
        <f t="shared" ref="C46:C58" si="7">SUM(C43:C45)</f>
        <v>0</v>
      </c>
      <c r="D46" s="194"/>
      <c r="E46" s="194">
        <v>0</v>
      </c>
      <c r="F46" s="194">
        <v>46000</v>
      </c>
      <c r="G46" s="194"/>
      <c r="H46" s="194"/>
      <c r="I46" s="194"/>
      <c r="J46" s="345">
        <f>SUM(C46:I46)</f>
        <v>46000</v>
      </c>
      <c r="K46" s="194"/>
      <c r="L46" s="351"/>
      <c r="N46" s="10"/>
      <c r="O46" s="10"/>
    </row>
    <row r="47" spans="2:15" x14ac:dyDescent="0.25">
      <c r="B47" s="202" t="s">
        <v>288</v>
      </c>
      <c r="C47" s="194">
        <f t="shared" si="7"/>
        <v>0</v>
      </c>
      <c r="D47" s="194"/>
      <c r="E47" s="194">
        <f>4120/2</f>
        <v>2060</v>
      </c>
      <c r="F47" s="194">
        <f>4120/2</f>
        <v>2060</v>
      </c>
      <c r="G47" s="194"/>
      <c r="H47" s="194"/>
      <c r="I47" s="194"/>
      <c r="J47" s="345">
        <f t="shared" ref="J47:J58" si="8">SUM(C47:I47)</f>
        <v>4120</v>
      </c>
      <c r="K47" s="194"/>
      <c r="L47" s="351"/>
      <c r="N47" s="10"/>
      <c r="O47" s="10"/>
    </row>
    <row r="48" spans="2:15" x14ac:dyDescent="0.25">
      <c r="B48" s="202" t="s">
        <v>289</v>
      </c>
      <c r="C48" s="194">
        <f t="shared" si="7"/>
        <v>0</v>
      </c>
      <c r="D48" s="194"/>
      <c r="E48" s="194">
        <v>6822</v>
      </c>
      <c r="F48" s="194"/>
      <c r="G48" s="194"/>
      <c r="H48" s="194"/>
      <c r="I48" s="194"/>
      <c r="J48" s="345">
        <f t="shared" si="8"/>
        <v>6822</v>
      </c>
      <c r="K48" s="194"/>
      <c r="L48" s="351"/>
      <c r="N48" s="10"/>
      <c r="O48" s="10"/>
    </row>
    <row r="49" spans="2:15" x14ac:dyDescent="0.25">
      <c r="B49" s="202" t="s">
        <v>290</v>
      </c>
      <c r="C49" s="194">
        <f t="shared" si="7"/>
        <v>0</v>
      </c>
      <c r="D49" s="194"/>
      <c r="E49" s="194">
        <v>1000</v>
      </c>
      <c r="F49" s="194">
        <v>2000</v>
      </c>
      <c r="G49" s="194"/>
      <c r="H49" s="194"/>
      <c r="I49" s="194"/>
      <c r="J49" s="345">
        <f t="shared" si="8"/>
        <v>3000</v>
      </c>
      <c r="K49" s="194"/>
      <c r="L49" s="351"/>
      <c r="N49" s="10"/>
      <c r="O49" s="10"/>
    </row>
    <row r="50" spans="2:15" x14ac:dyDescent="0.25">
      <c r="B50" s="202" t="s">
        <v>291</v>
      </c>
      <c r="C50" s="194">
        <f t="shared" si="7"/>
        <v>0</v>
      </c>
      <c r="D50" s="194"/>
      <c r="E50" s="194">
        <v>1200</v>
      </c>
      <c r="F50" s="194"/>
      <c r="G50" s="194"/>
      <c r="H50" s="194"/>
      <c r="I50" s="194"/>
      <c r="J50" s="345">
        <f t="shared" si="8"/>
        <v>1200</v>
      </c>
      <c r="K50" s="194"/>
      <c r="L50" s="351"/>
      <c r="N50" s="10"/>
      <c r="O50" s="10"/>
    </row>
    <row r="51" spans="2:15" x14ac:dyDescent="0.25">
      <c r="B51" s="202" t="s">
        <v>292</v>
      </c>
      <c r="C51" s="194">
        <f t="shared" si="7"/>
        <v>0</v>
      </c>
      <c r="D51" s="194"/>
      <c r="E51" s="194">
        <v>0</v>
      </c>
      <c r="F51" s="194">
        <v>3888</v>
      </c>
      <c r="G51" s="194"/>
      <c r="H51" s="194"/>
      <c r="I51" s="194"/>
      <c r="J51" s="345">
        <f t="shared" si="8"/>
        <v>3888</v>
      </c>
      <c r="K51" s="194"/>
      <c r="L51" s="351"/>
      <c r="N51" s="10"/>
      <c r="O51" s="10"/>
    </row>
    <row r="52" spans="2:15" ht="31.5" x14ac:dyDescent="0.25">
      <c r="B52" s="201" t="s">
        <v>293</v>
      </c>
      <c r="C52" s="194">
        <f t="shared" si="7"/>
        <v>0</v>
      </c>
      <c r="D52" s="194"/>
      <c r="E52" s="194">
        <v>0</v>
      </c>
      <c r="F52" s="194">
        <v>15000</v>
      </c>
      <c r="G52" s="194"/>
      <c r="H52" s="194"/>
      <c r="I52" s="194"/>
      <c r="J52" s="345">
        <f t="shared" si="8"/>
        <v>15000</v>
      </c>
      <c r="K52" s="194"/>
      <c r="L52" s="351"/>
      <c r="N52" s="10"/>
      <c r="O52" s="10"/>
    </row>
    <row r="53" spans="2:15" x14ac:dyDescent="0.25">
      <c r="B53" s="347" t="s">
        <v>294</v>
      </c>
      <c r="C53" s="194">
        <f t="shared" si="7"/>
        <v>0</v>
      </c>
      <c r="D53" s="194"/>
      <c r="E53" s="348">
        <v>10000</v>
      </c>
      <c r="F53" s="348">
        <v>30000</v>
      </c>
      <c r="G53" s="194"/>
      <c r="H53" s="194"/>
      <c r="I53" s="194"/>
      <c r="J53" s="345">
        <f t="shared" si="8"/>
        <v>40000</v>
      </c>
      <c r="K53" s="194"/>
      <c r="L53" s="351"/>
      <c r="N53" s="10"/>
      <c r="O53" s="10"/>
    </row>
    <row r="54" spans="2:15" ht="31.5" x14ac:dyDescent="0.25">
      <c r="B54" s="201" t="s">
        <v>295</v>
      </c>
      <c r="C54" s="194">
        <f t="shared" si="7"/>
        <v>0</v>
      </c>
      <c r="D54" s="194"/>
      <c r="E54" s="194">
        <v>0</v>
      </c>
      <c r="F54" s="194">
        <v>46000</v>
      </c>
      <c r="G54" s="194"/>
      <c r="H54" s="194"/>
      <c r="I54" s="194"/>
      <c r="J54" s="345">
        <f t="shared" si="8"/>
        <v>46000</v>
      </c>
      <c r="K54" s="194"/>
      <c r="L54" s="351"/>
      <c r="N54" s="10"/>
      <c r="O54" s="10"/>
    </row>
    <row r="55" spans="2:15" ht="31.5" x14ac:dyDescent="0.25">
      <c r="B55" s="352" t="s">
        <v>296</v>
      </c>
      <c r="C55" s="194">
        <f t="shared" si="7"/>
        <v>0</v>
      </c>
      <c r="D55" s="194"/>
      <c r="E55" s="194">
        <v>10000</v>
      </c>
      <c r="F55" s="194">
        <v>25000</v>
      </c>
      <c r="G55" s="194"/>
      <c r="H55" s="194"/>
      <c r="I55" s="194"/>
      <c r="J55" s="345">
        <f t="shared" si="8"/>
        <v>35000</v>
      </c>
      <c r="K55" s="194"/>
      <c r="L55" s="351"/>
      <c r="N55" s="10"/>
      <c r="O55" s="10"/>
    </row>
    <row r="56" spans="2:15" ht="31.5" x14ac:dyDescent="0.25">
      <c r="B56" s="346" t="s">
        <v>297</v>
      </c>
      <c r="C56" s="194">
        <f t="shared" si="7"/>
        <v>0</v>
      </c>
      <c r="D56" s="194"/>
      <c r="E56" s="194">
        <v>0</v>
      </c>
      <c r="F56" s="194">
        <v>10000</v>
      </c>
      <c r="G56" s="194"/>
      <c r="H56" s="194"/>
      <c r="I56" s="194"/>
      <c r="J56" s="345">
        <f t="shared" si="8"/>
        <v>10000</v>
      </c>
      <c r="K56" s="194"/>
      <c r="L56" s="351"/>
      <c r="N56" s="10"/>
      <c r="O56" s="10"/>
    </row>
    <row r="57" spans="2:15" ht="31.5" x14ac:dyDescent="0.25">
      <c r="B57" s="346" t="s">
        <v>298</v>
      </c>
      <c r="C57" s="194">
        <f t="shared" si="7"/>
        <v>0</v>
      </c>
      <c r="D57" s="194"/>
      <c r="E57" s="194"/>
      <c r="F57" s="194"/>
      <c r="G57" s="348">
        <v>0</v>
      </c>
      <c r="H57" s="194"/>
      <c r="I57" s="194"/>
      <c r="J57" s="345">
        <f t="shared" si="8"/>
        <v>0</v>
      </c>
      <c r="K57" s="194"/>
      <c r="L57" s="351"/>
      <c r="N57" s="10"/>
      <c r="O57" s="10"/>
    </row>
    <row r="58" spans="2:15" ht="31.5" x14ac:dyDescent="0.25">
      <c r="B58" s="346" t="s">
        <v>299</v>
      </c>
      <c r="C58" s="194">
        <f t="shared" si="7"/>
        <v>0</v>
      </c>
      <c r="D58" s="194"/>
      <c r="E58" s="194"/>
      <c r="F58" s="194"/>
      <c r="G58" s="194">
        <f>300*1500</f>
        <v>450000</v>
      </c>
      <c r="H58" s="194"/>
      <c r="I58" s="194"/>
      <c r="J58" s="345">
        <f t="shared" si="8"/>
        <v>450000</v>
      </c>
      <c r="K58" s="194"/>
      <c r="L58" s="351"/>
      <c r="N58" s="10"/>
      <c r="O58" s="10"/>
    </row>
    <row r="59" spans="2:15" x14ac:dyDescent="0.25">
      <c r="B59" s="196" t="s">
        <v>70</v>
      </c>
      <c r="C59" s="337">
        <f>SUM(C46:C58)</f>
        <v>0</v>
      </c>
      <c r="D59" s="337">
        <f t="shared" ref="D59:I59" si="9">SUM(D46:D58)</f>
        <v>0</v>
      </c>
      <c r="E59" s="337">
        <f t="shared" si="9"/>
        <v>31082</v>
      </c>
      <c r="F59" s="337">
        <f t="shared" si="9"/>
        <v>179948</v>
      </c>
      <c r="G59" s="337">
        <f t="shared" si="9"/>
        <v>450000</v>
      </c>
      <c r="H59" s="337">
        <f t="shared" si="9"/>
        <v>0</v>
      </c>
      <c r="I59" s="337">
        <f t="shared" si="9"/>
        <v>0</v>
      </c>
      <c r="J59" s="337">
        <f>SUM(J46:J58)</f>
        <v>661030</v>
      </c>
      <c r="K59" s="197"/>
      <c r="L59" s="199"/>
      <c r="N59" s="10"/>
      <c r="O59" s="10"/>
    </row>
    <row r="60" spans="2:15" x14ac:dyDescent="0.25">
      <c r="B60" s="94"/>
      <c r="C60" s="154"/>
      <c r="D60" s="154"/>
      <c r="E60" s="154"/>
      <c r="F60" s="154"/>
      <c r="G60" s="154"/>
      <c r="H60" s="154"/>
      <c r="I60" s="154"/>
      <c r="J60" s="354"/>
      <c r="K60" s="154"/>
      <c r="L60" s="157"/>
      <c r="N60" s="10"/>
      <c r="O60" s="10"/>
    </row>
    <row r="61" spans="2:15" x14ac:dyDescent="0.25">
      <c r="B61" s="361" t="s">
        <v>72</v>
      </c>
      <c r="C61" s="154"/>
      <c r="D61" s="154"/>
      <c r="E61" s="154"/>
      <c r="F61" s="154"/>
      <c r="G61" s="154"/>
      <c r="H61" s="154"/>
      <c r="I61" s="154"/>
      <c r="J61" s="354"/>
      <c r="K61" s="154"/>
      <c r="L61" s="157"/>
      <c r="N61" s="10"/>
      <c r="O61" s="10"/>
    </row>
    <row r="62" spans="2:15" x14ac:dyDescent="0.25">
      <c r="B62" s="202" t="s">
        <v>130</v>
      </c>
      <c r="C62" s="154"/>
      <c r="D62" s="154"/>
      <c r="E62" s="154"/>
      <c r="F62" s="154"/>
      <c r="G62" s="154"/>
      <c r="H62" s="154"/>
      <c r="I62" s="154"/>
      <c r="J62" s="354"/>
      <c r="K62" s="154"/>
      <c r="L62" s="157"/>
      <c r="N62" s="10"/>
      <c r="O62" s="10"/>
    </row>
    <row r="63" spans="2:15" x14ac:dyDescent="0.25">
      <c r="B63" s="202"/>
      <c r="C63" s="362"/>
      <c r="D63" s="362"/>
      <c r="E63" s="362"/>
      <c r="F63" s="362"/>
      <c r="G63" s="362"/>
      <c r="H63" s="362"/>
      <c r="I63" s="362"/>
      <c r="J63" s="354"/>
      <c r="K63" s="362"/>
      <c r="L63" s="363"/>
      <c r="N63" s="10"/>
      <c r="O63" s="10"/>
    </row>
    <row r="64" spans="2:15" ht="16.5" thickBot="1" x14ac:dyDescent="0.3">
      <c r="B64" s="200" t="s">
        <v>302</v>
      </c>
      <c r="C64" s="355">
        <f>C59+C43</f>
        <v>0</v>
      </c>
      <c r="D64" s="355">
        <f t="shared" ref="D64:L64" si="10">D59+D43</f>
        <v>0</v>
      </c>
      <c r="E64" s="355">
        <f t="shared" si="10"/>
        <v>94326.339927122259</v>
      </c>
      <c r="F64" s="355">
        <f t="shared" si="10"/>
        <v>243192.33992712226</v>
      </c>
      <c r="G64" s="355">
        <f t="shared" si="10"/>
        <v>567625.34228079673</v>
      </c>
      <c r="H64" s="355">
        <f t="shared" si="10"/>
        <v>0</v>
      </c>
      <c r="I64" s="355">
        <f t="shared" si="10"/>
        <v>0</v>
      </c>
      <c r="J64" s="355">
        <f t="shared" si="10"/>
        <v>905144.02213504119</v>
      </c>
      <c r="K64" s="355">
        <f t="shared" si="10"/>
        <v>0</v>
      </c>
      <c r="L64" s="364">
        <f t="shared" si="10"/>
        <v>0</v>
      </c>
      <c r="N64" s="10"/>
      <c r="O64" s="10"/>
    </row>
    <row r="65" spans="2:15" s="135" customFormat="1" ht="16.5" thickBot="1" x14ac:dyDescent="0.3">
      <c r="N65" s="10"/>
      <c r="O65" s="10"/>
    </row>
    <row r="66" spans="2:15" ht="16.5" thickBot="1" x14ac:dyDescent="0.3">
      <c r="B66" s="106" t="s">
        <v>73</v>
      </c>
      <c r="C66" s="585" t="s">
        <v>66</v>
      </c>
      <c r="D66" s="586"/>
      <c r="E66" s="586"/>
      <c r="F66" s="587"/>
      <c r="G66" s="109" t="s">
        <v>111</v>
      </c>
      <c r="H66" s="109" t="s">
        <v>112</v>
      </c>
      <c r="I66" s="109" t="s">
        <v>113</v>
      </c>
      <c r="J66" s="108" t="s">
        <v>67</v>
      </c>
      <c r="K66" s="107" t="s">
        <v>68</v>
      </c>
      <c r="L66" s="158" t="s">
        <v>115</v>
      </c>
      <c r="N66" s="10"/>
      <c r="O66" s="10"/>
    </row>
    <row r="67" spans="2:15" x14ac:dyDescent="0.25">
      <c r="B67" s="94"/>
      <c r="C67" s="171" t="s">
        <v>107</v>
      </c>
      <c r="D67" s="171" t="s">
        <v>108</v>
      </c>
      <c r="E67" s="171" t="s">
        <v>109</v>
      </c>
      <c r="F67" s="172" t="s">
        <v>110</v>
      </c>
      <c r="G67" s="155"/>
      <c r="H67" s="155"/>
      <c r="I67" s="155"/>
      <c r="J67" s="155"/>
      <c r="K67" s="155"/>
      <c r="L67" s="176"/>
      <c r="N67" s="10"/>
      <c r="O67" s="10"/>
    </row>
    <row r="68" spans="2:15" x14ac:dyDescent="0.25">
      <c r="B68" s="96" t="s">
        <v>69</v>
      </c>
      <c r="C68" s="154"/>
      <c r="D68" s="154"/>
      <c r="E68" s="154"/>
      <c r="F68" s="154"/>
      <c r="G68" s="154"/>
      <c r="H68" s="154"/>
      <c r="I68" s="154"/>
      <c r="J68" s="154"/>
      <c r="K68" s="154"/>
      <c r="L68" s="157"/>
      <c r="N68" s="10"/>
      <c r="O68" s="10"/>
    </row>
    <row r="69" spans="2:15" x14ac:dyDescent="0.25">
      <c r="B69" s="94" t="s">
        <v>285</v>
      </c>
      <c r="C69" s="194">
        <v>25000</v>
      </c>
      <c r="D69" s="194">
        <v>25000</v>
      </c>
      <c r="E69" s="194">
        <v>25000</v>
      </c>
      <c r="F69" s="194">
        <v>25000</v>
      </c>
      <c r="G69" s="194">
        <v>100000</v>
      </c>
      <c r="H69" s="194"/>
      <c r="I69" s="194"/>
      <c r="J69" s="194">
        <f>C69+D69+E69+F69+G69+H69+I69</f>
        <v>200000</v>
      </c>
      <c r="K69" s="194"/>
      <c r="L69" s="351"/>
      <c r="N69" s="10"/>
      <c r="O69" s="10"/>
    </row>
    <row r="70" spans="2:15" x14ac:dyDescent="0.25">
      <c r="B70" s="365" t="s">
        <v>286</v>
      </c>
      <c r="C70" s="194"/>
      <c r="D70" s="194"/>
      <c r="E70" s="348">
        <v>10000</v>
      </c>
      <c r="F70" s="348">
        <v>30000</v>
      </c>
      <c r="G70" s="194"/>
      <c r="H70" s="194"/>
      <c r="I70" s="194"/>
      <c r="J70" s="194">
        <f t="shared" ref="J70:J74" si="11">C70+D70+E70+F70+G70+H70+I70</f>
        <v>40000</v>
      </c>
      <c r="K70" s="194"/>
      <c r="L70" s="351"/>
      <c r="N70" s="10"/>
      <c r="O70" s="10"/>
    </row>
    <row r="71" spans="2:15" x14ac:dyDescent="0.25">
      <c r="B71" s="196" t="s">
        <v>70</v>
      </c>
      <c r="C71" s="337">
        <f>SUM(C69:C70)</f>
        <v>25000</v>
      </c>
      <c r="D71" s="337">
        <f t="shared" ref="D71:I71" si="12">SUM(D69:D70)</f>
        <v>25000</v>
      </c>
      <c r="E71" s="337">
        <f t="shared" si="12"/>
        <v>35000</v>
      </c>
      <c r="F71" s="337">
        <f t="shared" si="12"/>
        <v>55000</v>
      </c>
      <c r="G71" s="337">
        <f t="shared" si="12"/>
        <v>100000</v>
      </c>
      <c r="H71" s="337">
        <f t="shared" si="12"/>
        <v>0</v>
      </c>
      <c r="I71" s="337">
        <f t="shared" si="12"/>
        <v>0</v>
      </c>
      <c r="J71" s="198">
        <f>C71+D71+E71+F71+G71+H71+I71</f>
        <v>240000</v>
      </c>
      <c r="K71" s="197"/>
      <c r="L71" s="199"/>
      <c r="N71" s="10"/>
      <c r="O71" s="10"/>
    </row>
    <row r="72" spans="2:15" x14ac:dyDescent="0.25">
      <c r="B72" s="94"/>
      <c r="C72" s="154"/>
      <c r="D72" s="154"/>
      <c r="E72" s="154"/>
      <c r="F72" s="154"/>
      <c r="G72" s="154"/>
      <c r="H72" s="154"/>
      <c r="I72" s="154"/>
      <c r="J72" s="366">
        <f t="shared" si="11"/>
        <v>0</v>
      </c>
      <c r="K72" s="154"/>
      <c r="L72" s="157"/>
      <c r="N72" s="10"/>
      <c r="O72" s="10"/>
    </row>
    <row r="73" spans="2:15" x14ac:dyDescent="0.25">
      <c r="B73" s="96" t="s">
        <v>71</v>
      </c>
      <c r="C73" s="154"/>
      <c r="D73" s="154"/>
      <c r="E73" s="154"/>
      <c r="F73" s="154"/>
      <c r="G73" s="154"/>
      <c r="H73" s="154"/>
      <c r="I73" s="154"/>
      <c r="J73" s="366">
        <f t="shared" si="11"/>
        <v>0</v>
      </c>
      <c r="K73" s="154"/>
      <c r="L73" s="157"/>
      <c r="N73" s="10"/>
      <c r="O73" s="10"/>
    </row>
    <row r="74" spans="2:15" x14ac:dyDescent="0.25">
      <c r="B74" s="94" t="s">
        <v>300</v>
      </c>
      <c r="C74" s="194">
        <v>12500</v>
      </c>
      <c r="D74" s="194">
        <v>12500</v>
      </c>
      <c r="E74" s="194">
        <v>12500</v>
      </c>
      <c r="F74" s="194">
        <v>12500</v>
      </c>
      <c r="G74" s="154"/>
      <c r="H74" s="154"/>
      <c r="I74" s="154"/>
      <c r="J74" s="366">
        <f t="shared" si="11"/>
        <v>50000</v>
      </c>
      <c r="K74" s="154"/>
      <c r="L74" s="157"/>
      <c r="N74" s="10"/>
      <c r="O74" s="10"/>
    </row>
    <row r="75" spans="2:15" x14ac:dyDescent="0.25">
      <c r="B75" s="196" t="s">
        <v>70</v>
      </c>
      <c r="C75" s="198">
        <f>C74</f>
        <v>12500</v>
      </c>
      <c r="D75" s="198">
        <f t="shared" ref="D75:F75" si="13">D74</f>
        <v>12500</v>
      </c>
      <c r="E75" s="198">
        <f t="shared" si="13"/>
        <v>12500</v>
      </c>
      <c r="F75" s="198">
        <f t="shared" si="13"/>
        <v>12500</v>
      </c>
      <c r="G75" s="197"/>
      <c r="H75" s="197"/>
      <c r="I75" s="197"/>
      <c r="J75" s="198">
        <f>C75+D75+E75+F75+G75+H75+I75</f>
        <v>50000</v>
      </c>
      <c r="K75" s="197"/>
      <c r="L75" s="199"/>
      <c r="N75" s="10"/>
      <c r="O75" s="10"/>
    </row>
    <row r="76" spans="2:15" x14ac:dyDescent="0.25">
      <c r="B76" s="94"/>
      <c r="C76" s="154"/>
      <c r="D76" s="154"/>
      <c r="E76" s="154"/>
      <c r="F76" s="154"/>
      <c r="G76" s="154"/>
      <c r="H76" s="154"/>
      <c r="I76" s="154"/>
      <c r="J76" s="154"/>
      <c r="K76" s="154"/>
      <c r="L76" s="157"/>
      <c r="N76" s="10"/>
      <c r="O76" s="10"/>
    </row>
    <row r="77" spans="2:15" x14ac:dyDescent="0.25">
      <c r="B77" s="98" t="s">
        <v>72</v>
      </c>
      <c r="C77" s="154"/>
      <c r="D77" s="154"/>
      <c r="E77" s="154"/>
      <c r="F77" s="154"/>
      <c r="G77" s="154"/>
      <c r="H77" s="154"/>
      <c r="I77" s="154"/>
      <c r="J77" s="154"/>
      <c r="K77" s="154"/>
      <c r="L77" s="157"/>
      <c r="N77" s="10"/>
      <c r="O77" s="10"/>
    </row>
    <row r="78" spans="2:15" x14ac:dyDescent="0.25">
      <c r="B78" s="94" t="s">
        <v>130</v>
      </c>
      <c r="C78" s="154"/>
      <c r="D78" s="154"/>
      <c r="E78" s="154"/>
      <c r="F78" s="154"/>
      <c r="G78" s="154"/>
      <c r="H78" s="154"/>
      <c r="I78" s="154"/>
      <c r="J78" s="154"/>
      <c r="K78" s="154"/>
      <c r="L78" s="157"/>
      <c r="N78" s="10"/>
      <c r="O78" s="10"/>
    </row>
    <row r="79" spans="2:15" x14ac:dyDescent="0.25">
      <c r="B79" s="196" t="s">
        <v>70</v>
      </c>
      <c r="C79" s="197"/>
      <c r="D79" s="197"/>
      <c r="E79" s="197"/>
      <c r="F79" s="197"/>
      <c r="G79" s="197"/>
      <c r="H79" s="197"/>
      <c r="I79" s="197"/>
      <c r="J79" s="197"/>
      <c r="K79" s="197"/>
      <c r="L79" s="199"/>
      <c r="N79" s="10"/>
      <c r="O79" s="10"/>
    </row>
    <row r="80" spans="2:15" x14ac:dyDescent="0.25">
      <c r="B80" s="94"/>
      <c r="C80" s="154"/>
      <c r="D80" s="154"/>
      <c r="E80" s="154"/>
      <c r="F80" s="154"/>
      <c r="G80" s="154"/>
      <c r="H80" s="154"/>
      <c r="I80" s="154"/>
      <c r="J80" s="154"/>
      <c r="K80" s="154"/>
      <c r="L80" s="157"/>
      <c r="N80" s="10"/>
      <c r="O80" s="10"/>
    </row>
    <row r="81" spans="2:15" ht="16.5" thickBot="1" x14ac:dyDescent="0.3">
      <c r="B81" s="200" t="s">
        <v>302</v>
      </c>
      <c r="C81" s="355">
        <f>C79+C75+C71</f>
        <v>37500</v>
      </c>
      <c r="D81" s="355">
        <f t="shared" ref="D81:L81" si="14">D79+D75+D71</f>
        <v>37500</v>
      </c>
      <c r="E81" s="355">
        <f>E79+E75+E71</f>
        <v>47500</v>
      </c>
      <c r="F81" s="355">
        <f>F79+F75+F71</f>
        <v>67500</v>
      </c>
      <c r="G81" s="355">
        <f>G79+G75+G71</f>
        <v>100000</v>
      </c>
      <c r="H81" s="355">
        <f t="shared" si="14"/>
        <v>0</v>
      </c>
      <c r="I81" s="355">
        <f t="shared" si="14"/>
        <v>0</v>
      </c>
      <c r="J81" s="355">
        <f>J79+J75+J71</f>
        <v>290000</v>
      </c>
      <c r="K81" s="355">
        <f t="shared" si="14"/>
        <v>0</v>
      </c>
      <c r="L81" s="355">
        <f t="shared" si="14"/>
        <v>0</v>
      </c>
      <c r="N81" s="10"/>
      <c r="O81" s="10"/>
    </row>
    <row r="82" spans="2:15" ht="16.5" thickBot="1" x14ac:dyDescent="0.3">
      <c r="B82" s="164"/>
      <c r="C82" s="4"/>
      <c r="D82" s="4"/>
      <c r="E82" s="4"/>
      <c r="F82" s="4"/>
      <c r="G82" s="4"/>
      <c r="H82" s="4"/>
      <c r="I82" s="4"/>
      <c r="J82" s="4"/>
      <c r="K82" s="4"/>
      <c r="L82" s="4"/>
      <c r="N82" s="10"/>
      <c r="O82" s="10"/>
    </row>
    <row r="83" spans="2:15" ht="60.75" thickBot="1" x14ac:dyDescent="0.3">
      <c r="B83" s="177" t="s">
        <v>118</v>
      </c>
      <c r="C83" s="165" t="s">
        <v>116</v>
      </c>
      <c r="D83" s="169" t="s">
        <v>66</v>
      </c>
      <c r="E83" s="169" t="s">
        <v>111</v>
      </c>
      <c r="F83" s="165" t="s">
        <v>123</v>
      </c>
      <c r="G83" s="582" t="s">
        <v>117</v>
      </c>
      <c r="H83" s="583"/>
      <c r="I83" s="4"/>
      <c r="J83" s="4"/>
      <c r="K83" s="4"/>
      <c r="L83" s="4"/>
      <c r="M83" s="4"/>
      <c r="N83" s="10"/>
      <c r="O83" s="10"/>
    </row>
    <row r="84" spans="2:15" x14ac:dyDescent="0.25">
      <c r="B84" s="173"/>
      <c r="C84" s="175"/>
      <c r="D84" s="174"/>
      <c r="E84" s="174"/>
      <c r="F84" s="175"/>
      <c r="G84" s="600"/>
      <c r="H84" s="601"/>
      <c r="I84" s="4"/>
      <c r="J84" s="4"/>
      <c r="K84" s="4"/>
      <c r="L84" s="4"/>
      <c r="M84" s="4"/>
      <c r="N84" s="10"/>
      <c r="O84" s="10"/>
    </row>
    <row r="85" spans="2:15" x14ac:dyDescent="0.25">
      <c r="B85" s="96" t="s">
        <v>69</v>
      </c>
      <c r="C85" s="4"/>
      <c r="D85" s="4"/>
      <c r="E85" s="4"/>
      <c r="F85" s="4"/>
      <c r="G85" s="588"/>
      <c r="H85" s="588"/>
      <c r="I85" s="4"/>
      <c r="J85" s="4"/>
      <c r="K85" s="4"/>
      <c r="L85" s="4"/>
      <c r="M85" s="4"/>
      <c r="N85" s="10"/>
      <c r="O85" s="10"/>
    </row>
    <row r="86" spans="2:15" x14ac:dyDescent="0.25">
      <c r="B86" s="94" t="s">
        <v>130</v>
      </c>
      <c r="C86" s="4">
        <v>0</v>
      </c>
      <c r="D86" s="4">
        <v>0</v>
      </c>
      <c r="E86" s="4">
        <v>0</v>
      </c>
      <c r="F86" s="367" t="s">
        <v>303</v>
      </c>
      <c r="G86" s="588"/>
      <c r="H86" s="588"/>
      <c r="I86" s="4"/>
      <c r="J86" s="4"/>
      <c r="K86" s="4"/>
      <c r="L86" s="4"/>
      <c r="M86" s="4"/>
      <c r="N86" s="10"/>
      <c r="O86" s="10"/>
    </row>
    <row r="87" spans="2:15" x14ac:dyDescent="0.25">
      <c r="B87" s="196" t="s">
        <v>70</v>
      </c>
      <c r="C87" s="368">
        <f>C86</f>
        <v>0</v>
      </c>
      <c r="D87" s="368">
        <f t="shared" ref="D87:E87" si="15">D86</f>
        <v>0</v>
      </c>
      <c r="E87" s="368">
        <f t="shared" si="15"/>
        <v>0</v>
      </c>
      <c r="F87" s="369"/>
      <c r="G87" s="589"/>
      <c r="H87" s="590"/>
      <c r="I87" s="4"/>
      <c r="J87" s="4"/>
      <c r="K87" s="4"/>
      <c r="L87" s="4"/>
      <c r="M87" s="4"/>
      <c r="N87" s="10"/>
      <c r="O87" s="10"/>
    </row>
    <row r="88" spans="2:15" ht="16.5" customHeight="1" x14ac:dyDescent="0.25">
      <c r="B88" s="94"/>
      <c r="C88" s="4"/>
      <c r="D88" s="4"/>
      <c r="E88" s="4"/>
      <c r="F88" s="4"/>
      <c r="G88" s="588"/>
      <c r="H88" s="588"/>
      <c r="I88" s="4"/>
      <c r="J88" s="4"/>
      <c r="K88" s="4"/>
      <c r="L88" s="4"/>
      <c r="M88" s="4"/>
      <c r="N88" s="10"/>
      <c r="O88" s="10"/>
    </row>
    <row r="89" spans="2:15" x14ac:dyDescent="0.25">
      <c r="B89" s="96" t="s">
        <v>71</v>
      </c>
      <c r="C89" s="4"/>
      <c r="D89" s="4"/>
      <c r="E89" s="4"/>
      <c r="F89" s="4"/>
      <c r="G89" s="588"/>
      <c r="H89" s="588"/>
      <c r="I89" s="4"/>
      <c r="J89" s="4"/>
      <c r="K89" s="4"/>
      <c r="L89" s="4"/>
      <c r="M89" s="4"/>
      <c r="N89" s="10"/>
      <c r="O89" s="10"/>
    </row>
    <row r="90" spans="2:15" x14ac:dyDescent="0.25">
      <c r="B90" s="192" t="s">
        <v>304</v>
      </c>
      <c r="C90" s="190"/>
      <c r="D90" s="190">
        <v>312500</v>
      </c>
      <c r="E90" s="190">
        <v>1250000</v>
      </c>
      <c r="F90" s="367" t="s">
        <v>303</v>
      </c>
      <c r="G90" s="588"/>
      <c r="H90" s="588"/>
      <c r="I90" s="4"/>
      <c r="J90" s="4"/>
      <c r="K90" s="4"/>
      <c r="L90" s="4"/>
      <c r="M90" s="4"/>
      <c r="N90" s="10"/>
      <c r="O90" s="10"/>
    </row>
    <row r="91" spans="2:15" x14ac:dyDescent="0.25">
      <c r="B91" s="193" t="s">
        <v>305</v>
      </c>
      <c r="C91" s="190"/>
      <c r="D91" s="190">
        <v>112000</v>
      </c>
      <c r="E91" s="190">
        <v>112000</v>
      </c>
      <c r="F91" s="367" t="s">
        <v>303</v>
      </c>
      <c r="G91" s="588"/>
      <c r="H91" s="588"/>
      <c r="I91" s="4"/>
      <c r="J91" s="4"/>
      <c r="K91" s="4"/>
      <c r="L91" s="4"/>
      <c r="M91" s="4"/>
      <c r="N91" s="10"/>
      <c r="O91" s="10"/>
    </row>
    <row r="92" spans="2:15" x14ac:dyDescent="0.25">
      <c r="B92" s="196" t="s">
        <v>70</v>
      </c>
      <c r="C92" s="370">
        <f>C90+C91</f>
        <v>0</v>
      </c>
      <c r="D92" s="370">
        <f t="shared" ref="D92:E92" si="16">D90+D91</f>
        <v>424500</v>
      </c>
      <c r="E92" s="370">
        <f t="shared" si="16"/>
        <v>1362000</v>
      </c>
      <c r="F92" s="369"/>
      <c r="G92" s="589"/>
      <c r="H92" s="590"/>
      <c r="I92" s="4"/>
      <c r="J92" s="4"/>
      <c r="K92" s="4"/>
      <c r="L92" s="4"/>
      <c r="M92" s="4"/>
      <c r="N92" s="10"/>
      <c r="O92" s="10"/>
    </row>
    <row r="93" spans="2:15" x14ac:dyDescent="0.25">
      <c r="B93" s="94"/>
      <c r="C93" s="4"/>
      <c r="D93" s="4"/>
      <c r="E93" s="4"/>
      <c r="F93" s="4"/>
      <c r="G93" s="334"/>
      <c r="H93" s="333"/>
      <c r="I93" s="4"/>
      <c r="J93" s="4"/>
      <c r="K93" s="4"/>
      <c r="L93" s="4"/>
      <c r="M93" s="4"/>
      <c r="N93" s="10"/>
      <c r="O93" s="10"/>
    </row>
    <row r="94" spans="2:15" x14ac:dyDescent="0.25">
      <c r="B94" s="96" t="s">
        <v>72</v>
      </c>
      <c r="C94" s="4"/>
      <c r="D94" s="4"/>
      <c r="E94" s="4"/>
      <c r="F94" s="4"/>
      <c r="G94" s="334"/>
      <c r="H94" s="333"/>
      <c r="I94" s="4"/>
      <c r="J94" s="4"/>
      <c r="K94" s="4"/>
      <c r="L94" s="4"/>
      <c r="M94" s="4"/>
      <c r="N94" s="10"/>
      <c r="O94" s="10"/>
    </row>
    <row r="95" spans="2:15" x14ac:dyDescent="0.25">
      <c r="B95" s="94" t="s">
        <v>130</v>
      </c>
      <c r="C95" s="191">
        <v>0</v>
      </c>
      <c r="D95" s="4">
        <v>0</v>
      </c>
      <c r="E95" s="4">
        <v>0</v>
      </c>
      <c r="F95" s="367" t="s">
        <v>303</v>
      </c>
      <c r="G95" s="334"/>
      <c r="H95" s="333"/>
      <c r="I95" s="4"/>
      <c r="J95" s="4"/>
      <c r="K95" s="4"/>
      <c r="L95" s="4"/>
      <c r="M95" s="4"/>
      <c r="N95" s="10"/>
      <c r="O95" s="10"/>
    </row>
    <row r="96" spans="2:15" x14ac:dyDescent="0.25">
      <c r="B96" s="196" t="s">
        <v>70</v>
      </c>
      <c r="C96" s="368">
        <f>C95</f>
        <v>0</v>
      </c>
      <c r="D96" s="368">
        <f t="shared" ref="D96:E96" si="17">D95</f>
        <v>0</v>
      </c>
      <c r="E96" s="368">
        <f t="shared" si="17"/>
        <v>0</v>
      </c>
      <c r="F96" s="371"/>
      <c r="G96" s="372"/>
      <c r="H96" s="373"/>
      <c r="I96" s="4"/>
      <c r="J96" s="4"/>
      <c r="K96" s="4"/>
      <c r="L96" s="4"/>
      <c r="M96" s="4"/>
      <c r="N96" s="10"/>
      <c r="O96" s="10"/>
    </row>
    <row r="97" spans="2:15" x14ac:dyDescent="0.25">
      <c r="B97" s="94"/>
      <c r="C97" s="4"/>
      <c r="D97" s="4"/>
      <c r="E97" s="4"/>
      <c r="F97" s="4"/>
      <c r="G97" s="334"/>
      <c r="H97" s="333"/>
      <c r="I97" s="4"/>
      <c r="J97" s="4"/>
      <c r="K97" s="4"/>
      <c r="L97" s="4"/>
      <c r="M97" s="4"/>
      <c r="N97" s="10"/>
      <c r="O97" s="10"/>
    </row>
    <row r="98" spans="2:15" ht="16.5" thickBot="1" x14ac:dyDescent="0.3">
      <c r="B98" s="200" t="s">
        <v>302</v>
      </c>
      <c r="C98" s="374">
        <f>C92+C87</f>
        <v>0</v>
      </c>
      <c r="D98" s="374">
        <f t="shared" ref="D98:E98" si="18">D92+D87</f>
        <v>424500</v>
      </c>
      <c r="E98" s="374">
        <f t="shared" si="18"/>
        <v>1362000</v>
      </c>
      <c r="F98" s="375"/>
      <c r="G98" s="375"/>
      <c r="H98" s="376"/>
      <c r="I98" s="4"/>
      <c r="J98" s="4"/>
      <c r="K98" s="4"/>
      <c r="L98" s="4"/>
      <c r="M98" s="10"/>
      <c r="N98" s="10"/>
      <c r="O98" s="10"/>
    </row>
    <row r="99" spans="2:15" ht="16.5" thickBot="1" x14ac:dyDescent="0.3">
      <c r="B99" s="164"/>
      <c r="C99" s="4"/>
      <c r="D99" s="4"/>
      <c r="E99" s="4"/>
      <c r="F99" s="4"/>
      <c r="G99" s="4"/>
      <c r="H99" s="4"/>
      <c r="I99" s="4"/>
      <c r="J99" s="4"/>
      <c r="K99" s="4"/>
      <c r="L99" s="4"/>
      <c r="M99" s="4"/>
      <c r="N99" s="4"/>
      <c r="O99" s="10"/>
    </row>
    <row r="100" spans="2:15" ht="75.75" thickBot="1" x14ac:dyDescent="0.3">
      <c r="B100" s="178" t="s">
        <v>74</v>
      </c>
      <c r="C100" s="170"/>
      <c r="D100" s="110" t="s">
        <v>75</v>
      </c>
      <c r="E100" s="110" t="s">
        <v>306</v>
      </c>
      <c r="F100" s="110" t="s">
        <v>307</v>
      </c>
      <c r="G100" s="110" t="s">
        <v>76</v>
      </c>
      <c r="H100" s="168" t="s">
        <v>120</v>
      </c>
      <c r="I100" s="4"/>
      <c r="J100" s="4"/>
      <c r="K100" s="4"/>
      <c r="L100" s="4"/>
      <c r="M100" s="4"/>
      <c r="N100" s="4"/>
      <c r="O100" s="4"/>
    </row>
    <row r="101" spans="2:15" x14ac:dyDescent="0.25">
      <c r="B101" s="96" t="s">
        <v>69</v>
      </c>
      <c r="C101" s="4"/>
      <c r="D101" s="4"/>
      <c r="E101" s="4"/>
      <c r="F101" s="4"/>
      <c r="G101" s="4"/>
      <c r="H101" s="95"/>
      <c r="I101" s="4"/>
      <c r="J101" s="4"/>
      <c r="K101" s="4"/>
      <c r="L101" s="4"/>
      <c r="M101" s="4"/>
      <c r="N101" s="4"/>
      <c r="O101" s="4"/>
    </row>
    <row r="102" spans="2:15" x14ac:dyDescent="0.25">
      <c r="B102" s="94" t="s">
        <v>308</v>
      </c>
      <c r="C102" s="4"/>
      <c r="D102" s="377">
        <v>81000</v>
      </c>
      <c r="E102" s="377">
        <v>81000</v>
      </c>
      <c r="F102" s="377">
        <f>E39+F39+E40+F40+E41+F41</f>
        <v>81488.679854244518</v>
      </c>
      <c r="G102" s="377">
        <f>E102-F102</f>
        <v>-488.67985424451763</v>
      </c>
      <c r="H102" s="95"/>
      <c r="I102" s="4"/>
      <c r="J102" s="4"/>
      <c r="K102" s="4"/>
      <c r="L102" s="4"/>
      <c r="M102" s="4"/>
      <c r="N102" s="4"/>
      <c r="O102" s="4"/>
    </row>
    <row r="103" spans="2:15" x14ac:dyDescent="0.25">
      <c r="B103" s="94" t="s">
        <v>309</v>
      </c>
      <c r="C103" s="4"/>
      <c r="D103" s="377">
        <v>0</v>
      </c>
      <c r="E103" s="377">
        <v>0</v>
      </c>
      <c r="F103" s="377">
        <f>E42+F42</f>
        <v>45000</v>
      </c>
      <c r="G103" s="377">
        <f t="shared" ref="G103" si="19">E103-F103</f>
        <v>-45000</v>
      </c>
      <c r="H103" s="95"/>
      <c r="I103" s="4"/>
      <c r="J103" s="4"/>
      <c r="K103" s="4"/>
      <c r="L103" s="4"/>
      <c r="M103" s="4"/>
      <c r="N103" s="4"/>
      <c r="O103" s="4"/>
    </row>
    <row r="104" spans="2:15" x14ac:dyDescent="0.25">
      <c r="B104" s="196" t="s">
        <v>70</v>
      </c>
      <c r="C104" s="369"/>
      <c r="D104" s="378">
        <f>SUM(D102:D103)</f>
        <v>81000</v>
      </c>
      <c r="E104" s="378">
        <f t="shared" ref="E104:G104" si="20">SUM(E102:E103)</f>
        <v>81000</v>
      </c>
      <c r="F104" s="378">
        <f t="shared" si="20"/>
        <v>126488.67985424452</v>
      </c>
      <c r="G104" s="378">
        <f t="shared" si="20"/>
        <v>-45488.679854244518</v>
      </c>
      <c r="H104" s="379"/>
      <c r="I104" s="4"/>
      <c r="J104" s="4"/>
      <c r="K104" s="4"/>
      <c r="L104" s="4"/>
      <c r="M104" s="4"/>
      <c r="N104" s="4"/>
      <c r="O104" s="4"/>
    </row>
    <row r="105" spans="2:15" x14ac:dyDescent="0.25">
      <c r="B105" s="94"/>
      <c r="C105" s="4"/>
      <c r="D105" s="4"/>
      <c r="E105" s="4"/>
      <c r="F105" s="4"/>
      <c r="G105" s="4"/>
      <c r="H105" s="95"/>
      <c r="I105" s="4"/>
      <c r="J105" s="4"/>
      <c r="K105" s="4"/>
      <c r="L105" s="4"/>
      <c r="M105" s="4"/>
      <c r="N105" s="4"/>
      <c r="O105" s="4"/>
    </row>
    <row r="106" spans="2:15" x14ac:dyDescent="0.25">
      <c r="B106" s="96" t="s">
        <v>71</v>
      </c>
      <c r="C106" s="4"/>
      <c r="D106" s="4"/>
      <c r="E106" s="4"/>
      <c r="F106" s="4"/>
      <c r="G106" s="4"/>
      <c r="H106" s="95"/>
      <c r="I106" s="4"/>
      <c r="J106" s="4"/>
      <c r="K106" s="4"/>
      <c r="L106" s="4"/>
      <c r="M106" s="4"/>
      <c r="N106" s="4"/>
      <c r="O106" s="4"/>
    </row>
    <row r="107" spans="2:15" x14ac:dyDescent="0.25">
      <c r="B107" s="94" t="s">
        <v>310</v>
      </c>
      <c r="C107" s="4"/>
      <c r="D107" s="377">
        <v>46000</v>
      </c>
      <c r="E107" s="377">
        <v>46000</v>
      </c>
      <c r="F107" s="377">
        <f>E46+F46</f>
        <v>46000</v>
      </c>
      <c r="G107" s="377">
        <f>E107-F107</f>
        <v>0</v>
      </c>
      <c r="H107" s="95"/>
      <c r="I107" s="4"/>
      <c r="J107" s="4"/>
      <c r="K107" s="4"/>
      <c r="L107" s="4"/>
      <c r="M107" s="4"/>
      <c r="N107" s="4"/>
      <c r="O107" s="4"/>
    </row>
    <row r="108" spans="2:15" x14ac:dyDescent="0.25">
      <c r="B108" s="94" t="s">
        <v>311</v>
      </c>
      <c r="C108" s="4"/>
      <c r="D108" s="377">
        <v>175000</v>
      </c>
      <c r="E108" s="377">
        <v>175000</v>
      </c>
      <c r="F108" s="377">
        <f>E47+F47+E48+F48+E49+F49+E50+F50+E51+F51+E52+F52+E53+F53+E54+F54+E55+F55+E56+F56+E57+F57+E58+F58</f>
        <v>165030</v>
      </c>
      <c r="G108" s="377">
        <f>E108-F108</f>
        <v>9970</v>
      </c>
      <c r="H108" s="95"/>
      <c r="I108" s="4"/>
      <c r="J108" s="4"/>
      <c r="K108" s="4"/>
      <c r="L108" s="4"/>
      <c r="M108" s="4"/>
      <c r="N108" s="4"/>
      <c r="O108" s="4"/>
    </row>
    <row r="109" spans="2:15" x14ac:dyDescent="0.25">
      <c r="B109" s="196" t="s">
        <v>70</v>
      </c>
      <c r="C109" s="369"/>
      <c r="D109" s="370">
        <f>SUM(D107:D108)</f>
        <v>221000</v>
      </c>
      <c r="E109" s="370">
        <f t="shared" ref="E109:G109" si="21">SUM(E107:E108)</f>
        <v>221000</v>
      </c>
      <c r="F109" s="370">
        <f t="shared" si="21"/>
        <v>211030</v>
      </c>
      <c r="G109" s="370">
        <f t="shared" si="21"/>
        <v>9970</v>
      </c>
      <c r="H109" s="379"/>
      <c r="I109" s="4"/>
      <c r="J109" s="4"/>
      <c r="K109" s="4"/>
      <c r="L109" s="4"/>
      <c r="M109" s="4"/>
      <c r="N109" s="4"/>
      <c r="O109" s="4"/>
    </row>
    <row r="110" spans="2:15" x14ac:dyDescent="0.25">
      <c r="B110" s="94"/>
      <c r="C110" s="4"/>
      <c r="D110" s="4"/>
      <c r="E110" s="4"/>
      <c r="F110" s="4"/>
      <c r="G110" s="4"/>
      <c r="H110" s="95"/>
      <c r="I110" s="4"/>
      <c r="J110" s="4"/>
      <c r="K110" s="4"/>
      <c r="L110" s="4"/>
      <c r="M110" s="4"/>
      <c r="N110" s="4"/>
      <c r="O110" s="4"/>
    </row>
    <row r="111" spans="2:15" ht="16.5" thickBot="1" x14ac:dyDescent="0.3">
      <c r="B111" s="200" t="s">
        <v>302</v>
      </c>
      <c r="C111" s="375"/>
      <c r="D111" s="380">
        <f>D109+D104</f>
        <v>302000</v>
      </c>
      <c r="E111" s="380">
        <f t="shared" ref="E111:G111" si="22">E109+E104</f>
        <v>302000</v>
      </c>
      <c r="F111" s="380">
        <f t="shared" si="22"/>
        <v>337518.67985424452</v>
      </c>
      <c r="G111" s="380">
        <f t="shared" si="22"/>
        <v>-35518.679854244518</v>
      </c>
      <c r="H111" s="376"/>
      <c r="I111" s="4"/>
      <c r="J111" s="4"/>
      <c r="K111" s="4"/>
      <c r="L111" s="4"/>
      <c r="M111" s="4"/>
      <c r="N111" s="4"/>
      <c r="O111" s="4"/>
    </row>
    <row r="112" spans="2:15" s="135" customFormat="1" ht="16.5" thickBot="1" x14ac:dyDescent="0.3">
      <c r="L112" s="4"/>
      <c r="M112" s="4"/>
      <c r="N112" s="10"/>
      <c r="O112" s="10"/>
    </row>
    <row r="113" spans="2:15" x14ac:dyDescent="0.25">
      <c r="B113" s="591" t="s">
        <v>77</v>
      </c>
      <c r="C113" s="592"/>
      <c r="D113" s="592"/>
      <c r="E113" s="592"/>
      <c r="F113" s="592"/>
      <c r="G113" s="592"/>
      <c r="H113" s="592"/>
      <c r="I113" s="592"/>
      <c r="J113" s="592"/>
      <c r="K113" s="593"/>
      <c r="L113" s="4"/>
      <c r="M113" s="4"/>
      <c r="N113" s="10"/>
      <c r="O113" s="10"/>
    </row>
    <row r="114" spans="2:15" x14ac:dyDescent="0.25">
      <c r="B114" s="594"/>
      <c r="C114" s="595"/>
      <c r="D114" s="595"/>
      <c r="E114" s="595"/>
      <c r="F114" s="595"/>
      <c r="G114" s="595"/>
      <c r="H114" s="595"/>
      <c r="I114" s="595"/>
      <c r="J114" s="595"/>
      <c r="K114" s="596"/>
      <c r="L114" s="4"/>
      <c r="M114" s="4"/>
      <c r="N114" s="10"/>
      <c r="O114" s="10"/>
    </row>
    <row r="115" spans="2:15" x14ac:dyDescent="0.25">
      <c r="B115" s="594"/>
      <c r="C115" s="595"/>
      <c r="D115" s="595"/>
      <c r="E115" s="595"/>
      <c r="F115" s="595"/>
      <c r="G115" s="595"/>
      <c r="H115" s="595"/>
      <c r="I115" s="595"/>
      <c r="J115" s="595"/>
      <c r="K115" s="596"/>
      <c r="L115" s="4"/>
      <c r="M115" s="4"/>
      <c r="N115" s="10"/>
      <c r="O115" s="10"/>
    </row>
    <row r="116" spans="2:15" x14ac:dyDescent="0.25">
      <c r="B116" s="594"/>
      <c r="C116" s="595"/>
      <c r="D116" s="595"/>
      <c r="E116" s="595"/>
      <c r="F116" s="595"/>
      <c r="G116" s="595"/>
      <c r="H116" s="595"/>
      <c r="I116" s="595"/>
      <c r="J116" s="595"/>
      <c r="K116" s="596"/>
      <c r="L116" s="4"/>
      <c r="M116" s="4"/>
      <c r="N116" s="10"/>
      <c r="O116" s="10"/>
    </row>
    <row r="117" spans="2:15" x14ac:dyDescent="0.25">
      <c r="B117" s="594"/>
      <c r="C117" s="595"/>
      <c r="D117" s="595"/>
      <c r="E117" s="595"/>
      <c r="F117" s="595"/>
      <c r="G117" s="595"/>
      <c r="H117" s="595"/>
      <c r="I117" s="595"/>
      <c r="J117" s="595"/>
      <c r="K117" s="596"/>
      <c r="L117" s="4"/>
      <c r="M117" s="4"/>
      <c r="N117" s="10"/>
      <c r="O117" s="10"/>
    </row>
    <row r="118" spans="2:15" x14ac:dyDescent="0.25">
      <c r="B118" s="594"/>
      <c r="C118" s="595"/>
      <c r="D118" s="595"/>
      <c r="E118" s="595"/>
      <c r="F118" s="595"/>
      <c r="G118" s="595"/>
      <c r="H118" s="595"/>
      <c r="I118" s="595"/>
      <c r="J118" s="595"/>
      <c r="K118" s="596"/>
      <c r="L118" s="4"/>
      <c r="M118" s="4"/>
      <c r="N118" s="10"/>
      <c r="O118" s="10"/>
    </row>
    <row r="119" spans="2:15" x14ac:dyDescent="0.25">
      <c r="B119" s="594"/>
      <c r="C119" s="595"/>
      <c r="D119" s="595"/>
      <c r="E119" s="595"/>
      <c r="F119" s="595"/>
      <c r="G119" s="595"/>
      <c r="H119" s="595"/>
      <c r="I119" s="595"/>
      <c r="J119" s="595"/>
      <c r="K119" s="596"/>
      <c r="L119" s="4"/>
      <c r="M119" s="4"/>
      <c r="N119" s="10"/>
      <c r="O119" s="10"/>
    </row>
    <row r="120" spans="2:15" x14ac:dyDescent="0.25">
      <c r="B120" s="594"/>
      <c r="C120" s="595"/>
      <c r="D120" s="595"/>
      <c r="E120" s="595"/>
      <c r="F120" s="595"/>
      <c r="G120" s="595"/>
      <c r="H120" s="595"/>
      <c r="I120" s="595"/>
      <c r="J120" s="595"/>
      <c r="K120" s="596"/>
      <c r="L120" s="4"/>
      <c r="M120" s="4"/>
      <c r="N120" s="10"/>
      <c r="O120" s="10"/>
    </row>
    <row r="121" spans="2:15" ht="16.5" thickBot="1" x14ac:dyDescent="0.3">
      <c r="B121" s="597"/>
      <c r="C121" s="598"/>
      <c r="D121" s="598"/>
      <c r="E121" s="598"/>
      <c r="F121" s="598"/>
      <c r="G121" s="598"/>
      <c r="H121" s="598"/>
      <c r="I121" s="598"/>
      <c r="J121" s="598"/>
      <c r="K121" s="599"/>
      <c r="L121" s="4"/>
      <c r="M121" s="4"/>
      <c r="N121" s="10"/>
      <c r="O121" s="10"/>
    </row>
    <row r="122" spans="2:15" s="135" customFormat="1" x14ac:dyDescent="0.25"/>
    <row r="123" spans="2:15" ht="16.5" thickBot="1" x14ac:dyDescent="0.3">
      <c r="B123" s="145"/>
      <c r="L123" s="10"/>
      <c r="M123" s="10"/>
      <c r="N123" s="10"/>
      <c r="O123" s="10"/>
    </row>
    <row r="124" spans="2:15" ht="16.5" thickBot="1" x14ac:dyDescent="0.3">
      <c r="B124" s="167" t="s">
        <v>61</v>
      </c>
      <c r="F124" s="162"/>
      <c r="G124" s="163"/>
      <c r="L124" s="10"/>
      <c r="M124" s="10"/>
      <c r="N124" s="10"/>
      <c r="O124" s="10"/>
    </row>
    <row r="125" spans="2:15" ht="16.5" thickBot="1" x14ac:dyDescent="0.3">
      <c r="B125" s="145"/>
      <c r="L125" s="10"/>
      <c r="M125" s="10"/>
      <c r="N125" s="10"/>
      <c r="O125" s="10"/>
    </row>
    <row r="126" spans="2:15" ht="16.5" thickBot="1" x14ac:dyDescent="0.3">
      <c r="B126" s="167" t="s">
        <v>119</v>
      </c>
      <c r="F126" s="162"/>
      <c r="G126" s="163"/>
      <c r="L126" s="10"/>
      <c r="M126" s="10"/>
      <c r="N126" s="10"/>
      <c r="O126" s="10"/>
    </row>
    <row r="127" spans="2:15" x14ac:dyDescent="0.25">
      <c r="L127" s="10"/>
      <c r="M127" s="10"/>
      <c r="N127" s="10"/>
      <c r="O127" s="10"/>
    </row>
    <row r="128" spans="2:15" x14ac:dyDescent="0.25">
      <c r="L128" s="10"/>
      <c r="M128" s="10"/>
      <c r="N128" s="10"/>
      <c r="O128" s="10"/>
    </row>
    <row r="129" spans="12:15" x14ac:dyDescent="0.25">
      <c r="L129" s="10"/>
      <c r="M129" s="10"/>
      <c r="N129" s="10"/>
      <c r="O129" s="10"/>
    </row>
    <row r="130" spans="12:15" x14ac:dyDescent="0.25">
      <c r="L130" s="10"/>
      <c r="M130" s="10"/>
      <c r="N130" s="10"/>
      <c r="O130" s="10"/>
    </row>
    <row r="131" spans="12:15" x14ac:dyDescent="0.25">
      <c r="L131" s="10"/>
      <c r="M131" s="10"/>
      <c r="N131" s="10"/>
      <c r="O131" s="10"/>
    </row>
    <row r="132" spans="12:15" x14ac:dyDescent="0.25">
      <c r="L132" s="10"/>
      <c r="M132" s="10"/>
      <c r="N132" s="10"/>
      <c r="O132" s="10"/>
    </row>
    <row r="133" spans="12:15" x14ac:dyDescent="0.25">
      <c r="L133" s="10"/>
      <c r="M133" s="10"/>
      <c r="N133" s="10"/>
      <c r="O133" s="10"/>
    </row>
    <row r="134" spans="12:15" x14ac:dyDescent="0.25">
      <c r="L134" s="10"/>
      <c r="M134" s="10"/>
      <c r="N134" s="10"/>
      <c r="O134" s="10"/>
    </row>
    <row r="135" spans="12:15" x14ac:dyDescent="0.25">
      <c r="L135" s="10"/>
      <c r="M135" s="10"/>
      <c r="N135" s="10"/>
      <c r="O135" s="10"/>
    </row>
    <row r="136" spans="12:15" x14ac:dyDescent="0.25">
      <c r="L136" s="10"/>
      <c r="M136" s="10"/>
      <c r="N136" s="10"/>
      <c r="O136" s="10"/>
    </row>
    <row r="137" spans="12:15" x14ac:dyDescent="0.25">
      <c r="L137" s="10"/>
      <c r="M137" s="10"/>
      <c r="N137" s="10"/>
      <c r="O137" s="10"/>
    </row>
    <row r="138" spans="12:15" x14ac:dyDescent="0.25">
      <c r="L138" s="10"/>
      <c r="M138" s="10"/>
      <c r="N138" s="10"/>
      <c r="O138" s="10"/>
    </row>
    <row r="139" spans="12:15" x14ac:dyDescent="0.25">
      <c r="L139" s="10"/>
      <c r="M139" s="10"/>
      <c r="N139" s="10"/>
      <c r="O139" s="10"/>
    </row>
    <row r="140" spans="12:15" x14ac:dyDescent="0.25">
      <c r="L140" s="10"/>
      <c r="M140" s="10"/>
      <c r="N140" s="10"/>
      <c r="O140" s="10"/>
    </row>
    <row r="141" spans="12:15" x14ac:dyDescent="0.25">
      <c r="L141" s="10"/>
      <c r="M141" s="10"/>
      <c r="N141" s="10"/>
      <c r="O141" s="10"/>
    </row>
    <row r="142" spans="12:15" x14ac:dyDescent="0.25">
      <c r="L142" s="10"/>
      <c r="M142" s="10"/>
      <c r="N142" s="10"/>
      <c r="O142" s="10"/>
    </row>
    <row r="143" spans="12:15" x14ac:dyDescent="0.25">
      <c r="L143" s="10"/>
      <c r="M143" s="10"/>
      <c r="N143" s="10"/>
      <c r="O143" s="10"/>
    </row>
    <row r="144" spans="12:15" x14ac:dyDescent="0.25">
      <c r="L144" s="10"/>
      <c r="M144" s="10"/>
      <c r="N144" s="10"/>
      <c r="O144" s="10"/>
    </row>
    <row r="145" spans="12:15" x14ac:dyDescent="0.25">
      <c r="L145" s="10"/>
      <c r="M145" s="10"/>
      <c r="N145" s="10"/>
      <c r="O145" s="10"/>
    </row>
    <row r="146" spans="12:15" x14ac:dyDescent="0.25">
      <c r="L146" s="10"/>
      <c r="M146" s="10"/>
      <c r="N146" s="10"/>
      <c r="O146" s="10"/>
    </row>
    <row r="147" spans="12:15" x14ac:dyDescent="0.25">
      <c r="L147" s="10"/>
      <c r="M147" s="10"/>
      <c r="N147" s="10"/>
      <c r="O147" s="10"/>
    </row>
    <row r="148" spans="12:15" x14ac:dyDescent="0.25">
      <c r="L148" s="10"/>
      <c r="M148" s="10"/>
      <c r="N148" s="10"/>
      <c r="O148" s="10"/>
    </row>
  </sheetData>
  <mergeCells count="16">
    <mergeCell ref="G90:H90"/>
    <mergeCell ref="G91:H91"/>
    <mergeCell ref="G92:H92"/>
    <mergeCell ref="B113:K121"/>
    <mergeCell ref="G84:H84"/>
    <mergeCell ref="G85:H85"/>
    <mergeCell ref="G86:H86"/>
    <mergeCell ref="G87:H87"/>
    <mergeCell ref="G88:H88"/>
    <mergeCell ref="G89:H89"/>
    <mergeCell ref="G83:H83"/>
    <mergeCell ref="B1:M1"/>
    <mergeCell ref="A2:O2"/>
    <mergeCell ref="C4:F4"/>
    <mergeCell ref="C36:F36"/>
    <mergeCell ref="C66:F66"/>
  </mergeCells>
  <pageMargins left="0.70866141732283472" right="0.70866141732283472" top="0.74803149606299213" bottom="0.74803149606299213" header="0.31496062992125984" footer="0.31496062992125984"/>
  <pageSetup paperSize="9" scale="45"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1. charter</vt:lpstr>
      <vt:lpstr>Workstream schedule</vt:lpstr>
      <vt:lpstr>3. risks &amp; issues log</vt:lpstr>
      <vt:lpstr>4. key performance indicators</vt:lpstr>
      <vt:lpstr>5. Finance template</vt:lpstr>
      <vt:lpstr>6. Finance details</vt:lpstr>
      <vt:lpstr>'1. charter'!Print_Area</vt:lpstr>
      <vt:lpstr>'3. risks &amp; issues log'!Print_Area</vt:lpstr>
      <vt:lpstr>'4. key performance indicators'!Print_Area</vt:lpstr>
      <vt:lpstr>'6. Finance details'!Print_Area</vt:lpstr>
      <vt:lpstr>'3. risks &amp; issues log'!Print_Titles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Sara Ellis</cp:lastModifiedBy>
  <cp:lastPrinted>2015-09-10T10:35:30Z</cp:lastPrinted>
  <dcterms:created xsi:type="dcterms:W3CDTF">2014-10-17T08:59:34Z</dcterms:created>
  <dcterms:modified xsi:type="dcterms:W3CDTF">2015-11-02T08:57:53Z</dcterms:modified>
</cp:coreProperties>
</file>